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234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<sst xmlns="http://schemas.openxmlformats.org/spreadsheetml/2006/main" count="28" uniqueCount="28">
  <si>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GASTOS DE REPRESENTACIÓN Y VIÁTICOS, CONFORME AL CLASIFICADOR POR OJETO DEL GASTO (PARTIDA Y SUBPARTIDA) POR DEPENDENCIA EJERCICIO FISCAL 2016</t>
  </si>
  <si>
    <t>Honorable Ayuntamiento del Municipio de Puebla 2014-2018</t>
  </si>
  <si>
    <t>CABILDO MUNICIPAL</t>
  </si>
  <si>
    <t>PRESIDENCIA MUNICIPAL</t>
  </si>
  <si>
    <t>SINDICATURA MUNICIPAL</t>
  </si>
  <si>
    <t>SECRETARIA DEL H. AYUNTA MIENTO</t>
  </si>
  <si>
    <t>TESORERIA MUNICIPAL</t>
  </si>
  <si>
    <t>CONTRALORIA MUNICIPAL</t>
  </si>
  <si>
    <t>SRIA. DE GOBERNACION</t>
  </si>
  <si>
    <t>SRIA. DE DESARROLLO SOCIAL</t>
  </si>
  <si>
    <t>SRIA. DE INFRAESTRUCTURA Y SERVICIOS PUBLICOS</t>
  </si>
  <si>
    <t>SRIA. DE DESARROLLO. URBANO Y SUSTENTABILIDAD</t>
  </si>
  <si>
    <t xml:space="preserve">SECRETARÍA DE DESARROLLO ECONÓMICO </t>
  </si>
  <si>
    <t>SECRETARIA DE ADMINISTRACION</t>
  </si>
  <si>
    <t>SRIA. DE SEGURIDAD PUB. Y TRANSITO MUNICIPAL</t>
  </si>
  <si>
    <t>COORDINACION GRAL DE TRRANSPARENCIA</t>
  </si>
  <si>
    <t>SECRETARIA DE TURISMO</t>
  </si>
  <si>
    <t>SECRETARÍA DE INNOVACIÓN DIGITAL Y COMUNICACIÓN SOCIAL</t>
  </si>
  <si>
    <t xml:space="preserve">TOTAL </t>
  </si>
  <si>
    <t>3700 SERVICIOS DE TRASLADO Y VIATICOS</t>
  </si>
  <si>
    <t>EJERCIDO</t>
  </si>
  <si>
    <t>37101 PASAJES AEREOS</t>
  </si>
  <si>
    <t>37201 PASAJES TERRESTRES</t>
  </si>
  <si>
    <t>37501 VIATICOS EN EL PAIS</t>
  </si>
  <si>
    <t>37601 VIATICOS EN EL EXTRANJERO</t>
  </si>
  <si>
    <t>37801 SERVICIOS INTEGRALES DE TRASLADO Y VIATICOS</t>
  </si>
  <si>
    <t>37901 OTROS SERVICIOS DE TRASLADO Y HOSPEDAJE</t>
  </si>
  <si>
    <t>TOTAL EJERCIDO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</si>
</sst>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8"/>
      <color indexed="9"/>
      <name val="Arial Narrow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 Narrow"/>
      <family val="2"/>
    </font>
    <font>
      <sz val="8"/>
      <color theme="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6" fillId="0" borderId="0" xfId="0" applyFont="1" applyAlignment="1">
      <alignment vertical="center"/>
    </xf>
    <xf numFmtId="0" fontId="37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38" fillId="33" borderId="0" xfId="0" applyFont="1" applyFill="1" applyAlignment="1">
      <alignment/>
    </xf>
    <xf numFmtId="43" fontId="0" fillId="0" borderId="10" xfId="46" applyFont="1" applyBorder="1" applyAlignment="1">
      <alignment/>
    </xf>
    <xf numFmtId="43" fontId="0" fillId="0" borderId="11" xfId="46" applyFont="1" applyBorder="1" applyAlignment="1">
      <alignment/>
    </xf>
    <xf numFmtId="0" fontId="0" fillId="0" borderId="11" xfId="0" applyBorder="1" applyAlignment="1">
      <alignment/>
    </xf>
    <xf numFmtId="43" fontId="0" fillId="0" borderId="12" xfId="0" applyNumberFormat="1" applyBorder="1" applyAlignment="1">
      <alignment/>
    </xf>
    <xf numFmtId="0" fontId="0" fillId="0" borderId="10" xfId="0" applyBorder="1" applyAlignment="1">
      <alignment/>
    </xf>
    <xf numFmtId="0" fontId="38" fillId="33" borderId="0" xfId="0" applyFont="1" applyFill="1" applyAlignment="1">
      <alignment horizontal="right"/>
    </xf>
    <xf numFmtId="43" fontId="36" fillId="0" borderId="13" xfId="0" applyNumberFormat="1" applyFont="1" applyBorder="1" applyAlignment="1">
      <alignment/>
    </xf>
    <xf numFmtId="43" fontId="36" fillId="0" borderId="14" xfId="0" applyNumberFormat="1" applyFont="1" applyBorder="1" applyAlignment="1">
      <alignment/>
    </xf>
    <xf numFmtId="43" fontId="36" fillId="0" borderId="15" xfId="0" applyNumberFormat="1" applyFont="1" applyBorder="1" applyAlignment="1">
      <alignment/>
    </xf>
    <xf numFmtId="0" fontId="36" fillId="0" borderId="0" xfId="0" applyFont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38" fillId="33" borderId="0" xfId="0" applyFont="1" applyFill="1" applyAlignment="1">
      <alignment horizontal="left"/>
    </xf>
    <xf numFmtId="0" fontId="38" fillId="33" borderId="14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1</xdr:col>
      <xdr:colOff>762000</xdr:colOff>
      <xdr:row>2</xdr:row>
      <xdr:rowOff>0</xdr:rowOff>
    </xdr:to>
    <xdr:pic>
      <xdr:nvPicPr>
        <xdr:cNvPr id="1" name="1 Imagen" descr="C:\Users\DELFINO\Desktop\Logo Tesore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466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1181100</xdr:colOff>
      <xdr:row>0</xdr:row>
      <xdr:rowOff>123825</xdr:rowOff>
    </xdr:from>
    <xdr:to>
      <xdr:col>1</xdr:col>
      <xdr:colOff>762000</xdr:colOff>
      <xdr:row>0</xdr:row>
      <xdr:rowOff>190500</xdr:rowOff>
    </xdr:to>
    <xdr:pic>
      <xdr:nvPicPr>
        <xdr:cNvPr id="2" name="Picture 2" descr="Eslogan"/>
        <xdr:cNvPicPr preferRelativeResize="1">
          <a:picLocks noChangeAspect="1"/>
        </xdr:cNvPicPr>
      </xdr:nvPicPr>
      <xdr:blipFill>
        <a:blip r:embed="rId2"/>
        <a:srcRect l="4461" t="20979" r="5203" b="10488"/>
        <a:stretch>
          <a:fillRect/>
        </a:stretch>
      </xdr:blipFill>
      <xdr:spPr>
        <a:xfrm>
          <a:off x="1943100" y="123825"/>
          <a:ext cx="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PageLayoutView="0" workbookViewId="0" topLeftCell="A1">
      <selection activeCell="B4" sqref="B4"/>
    </sheetView>
  </sheetViews>
  <sheetFormatPr defaultColWidth="11.421875" defaultRowHeight="15"/>
  <cols>
    <col min="2" max="2" width="37.00390625" style="0" bestFit="1" customWidth="1"/>
    <col min="14" max="14" width="13.00390625" style="0" customWidth="1"/>
    <col min="17" max="17" width="10.28125" style="0" customWidth="1"/>
    <col min="19" max="19" width="12.8515625" style="0" customWidth="1"/>
  </cols>
  <sheetData>
    <row r="1" spans="3:20" ht="15"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"/>
      <c r="T1" s="1"/>
    </row>
    <row r="2" spans="3:18" ht="15">
      <c r="C2" s="14" t="s">
        <v>0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2" ht="15">
      <c r="A3" s="15" t="s">
        <v>1</v>
      </c>
      <c r="B3" s="15"/>
    </row>
    <row r="5" spans="3:19" ht="63.75"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  <c r="O5" s="2" t="s">
        <v>14</v>
      </c>
      <c r="P5" s="2" t="s">
        <v>15</v>
      </c>
      <c r="Q5" s="2" t="s">
        <v>16</v>
      </c>
      <c r="R5" s="2" t="s">
        <v>17</v>
      </c>
      <c r="S5" s="2" t="s">
        <v>18</v>
      </c>
    </row>
    <row r="6" spans="1:19" ht="15">
      <c r="A6" s="16" t="s">
        <v>19</v>
      </c>
      <c r="B6" s="16"/>
      <c r="C6" s="17" t="s">
        <v>20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15">
      <c r="A7" s="3"/>
      <c r="B7" s="4" t="s">
        <v>21</v>
      </c>
      <c r="C7" s="5">
        <v>117560.96</v>
      </c>
      <c r="D7" s="6">
        <v>81459</v>
      </c>
      <c r="E7" s="6"/>
      <c r="F7" s="7"/>
      <c r="G7" s="7"/>
      <c r="H7" s="7"/>
      <c r="I7" s="7"/>
      <c r="J7" s="6">
        <v>24397</v>
      </c>
      <c r="K7" s="7"/>
      <c r="L7" s="6">
        <v>74581</v>
      </c>
      <c r="M7" s="6">
        <v>25150.68</v>
      </c>
      <c r="N7" s="7"/>
      <c r="O7" s="6">
        <v>43543.6</v>
      </c>
      <c r="P7" s="6">
        <v>24150</v>
      </c>
      <c r="Q7" s="7"/>
      <c r="R7" s="6">
        <v>41255</v>
      </c>
      <c r="S7" s="8">
        <f>C7+D7+J7+L7+M7+O7+P7+R7</f>
        <v>432097.24</v>
      </c>
    </row>
    <row r="8" spans="1:19" ht="15">
      <c r="A8" s="3"/>
      <c r="B8" s="4" t="s">
        <v>22</v>
      </c>
      <c r="C8" s="5">
        <v>126371.84</v>
      </c>
      <c r="D8" s="6">
        <v>28772.8</v>
      </c>
      <c r="E8" s="6">
        <v>55660</v>
      </c>
      <c r="F8" s="6">
        <v>65909</v>
      </c>
      <c r="G8" s="6">
        <v>141362</v>
      </c>
      <c r="H8" s="6">
        <v>120687.73</v>
      </c>
      <c r="I8" s="6">
        <v>131058</v>
      </c>
      <c r="J8" s="6">
        <v>3813.5</v>
      </c>
      <c r="K8" s="6">
        <v>63465</v>
      </c>
      <c r="L8" s="6">
        <v>110942.66</v>
      </c>
      <c r="M8" s="6">
        <v>5834.16</v>
      </c>
      <c r="N8" s="6">
        <v>54578</v>
      </c>
      <c r="O8" s="6">
        <v>94878.41</v>
      </c>
      <c r="P8" s="6">
        <v>20092</v>
      </c>
      <c r="Q8" s="6">
        <v>2000</v>
      </c>
      <c r="R8" s="6">
        <v>44187.43</v>
      </c>
      <c r="S8" s="8">
        <f>SUM(C8:R8)</f>
        <v>1069612.53</v>
      </c>
    </row>
    <row r="9" spans="1:19" ht="15">
      <c r="A9" s="3"/>
      <c r="B9" s="4" t="s">
        <v>23</v>
      </c>
      <c r="C9" s="5">
        <v>94622.09</v>
      </c>
      <c r="D9" s="6">
        <v>14469.5</v>
      </c>
      <c r="E9" s="6">
        <v>10174.83</v>
      </c>
      <c r="F9" s="6">
        <v>606</v>
      </c>
      <c r="G9" s="6">
        <v>28517.3</v>
      </c>
      <c r="H9" s="6">
        <v>13907.21</v>
      </c>
      <c r="I9" s="7"/>
      <c r="J9" s="6">
        <v>1136</v>
      </c>
      <c r="K9" s="7"/>
      <c r="L9" s="6">
        <v>17940.48</v>
      </c>
      <c r="M9" s="6">
        <v>53016.37</v>
      </c>
      <c r="N9" s="7"/>
      <c r="O9" s="6">
        <v>206211.08</v>
      </c>
      <c r="P9" s="6">
        <v>17339.32</v>
      </c>
      <c r="Q9" s="7"/>
      <c r="R9" s="6">
        <v>37775.67</v>
      </c>
      <c r="S9" s="8">
        <f>SUM(C9:R9)</f>
        <v>495715.85</v>
      </c>
    </row>
    <row r="10" spans="1:19" ht="15">
      <c r="A10" s="3"/>
      <c r="B10" s="4" t="s">
        <v>24</v>
      </c>
      <c r="C10" s="5">
        <v>52825.25</v>
      </c>
      <c r="D10" s="6">
        <v>33659.97</v>
      </c>
      <c r="E10" s="7"/>
      <c r="F10" s="7"/>
      <c r="G10" s="7"/>
      <c r="H10" s="7"/>
      <c r="I10" s="7"/>
      <c r="J10" s="6">
        <v>10288.42</v>
      </c>
      <c r="K10" s="7"/>
      <c r="L10" s="6">
        <v>26935.54</v>
      </c>
      <c r="M10" s="6">
        <v>14097.42</v>
      </c>
      <c r="N10" s="7"/>
      <c r="O10" s="6">
        <v>23572.66</v>
      </c>
      <c r="P10" s="7"/>
      <c r="Q10" s="7"/>
      <c r="R10" s="6">
        <v>25765.57</v>
      </c>
      <c r="S10" s="8">
        <f>SUM(C10:R10)</f>
        <v>187144.83000000002</v>
      </c>
    </row>
    <row r="11" spans="1:19" ht="15">
      <c r="A11" s="3"/>
      <c r="B11" s="4" t="s">
        <v>25</v>
      </c>
      <c r="C11" s="9"/>
      <c r="D11" s="7"/>
      <c r="E11" s="7"/>
      <c r="F11" s="7"/>
      <c r="G11" s="7"/>
      <c r="H11" s="7"/>
      <c r="I11" s="7"/>
      <c r="J11" s="7"/>
      <c r="K11" s="7"/>
      <c r="L11" s="6">
        <v>2204</v>
      </c>
      <c r="M11" s="7"/>
      <c r="N11" s="7"/>
      <c r="O11" s="7"/>
      <c r="P11" s="6">
        <v>18503.84</v>
      </c>
      <c r="Q11" s="7"/>
      <c r="R11" s="6">
        <v>11865.89</v>
      </c>
      <c r="S11" s="8">
        <f>SUM(C11:R11)</f>
        <v>32573.73</v>
      </c>
    </row>
    <row r="12" spans="1:19" ht="15">
      <c r="A12" s="3"/>
      <c r="B12" s="4" t="s">
        <v>26</v>
      </c>
      <c r="C12" s="5">
        <v>2610.9</v>
      </c>
      <c r="D12" s="6">
        <v>250</v>
      </c>
      <c r="E12" s="7"/>
      <c r="F12" s="7"/>
      <c r="G12" s="6">
        <v>2564.5</v>
      </c>
      <c r="H12" s="6">
        <v>140</v>
      </c>
      <c r="I12" s="7"/>
      <c r="J12" s="6">
        <v>1300.85</v>
      </c>
      <c r="K12" s="6">
        <v>10953.01</v>
      </c>
      <c r="L12" s="6">
        <v>13369</v>
      </c>
      <c r="M12" s="7"/>
      <c r="N12" s="6">
        <v>1796168</v>
      </c>
      <c r="O12" s="6">
        <v>1596</v>
      </c>
      <c r="P12" s="6">
        <v>346</v>
      </c>
      <c r="Q12" s="7"/>
      <c r="R12" s="6">
        <v>5948.5</v>
      </c>
      <c r="S12" s="8">
        <f>SUM(C12:R12)</f>
        <v>1835246.76</v>
      </c>
    </row>
    <row r="13" spans="1:19" ht="15">
      <c r="A13" s="3"/>
      <c r="B13" s="10" t="s">
        <v>27</v>
      </c>
      <c r="C13" s="11">
        <f>SUM(C7:C12)</f>
        <v>393991.04000000004</v>
      </c>
      <c r="D13" s="12">
        <f aca="true" t="shared" si="0" ref="D13:R13">SUM(D7:D12)</f>
        <v>158611.27000000002</v>
      </c>
      <c r="E13" s="12">
        <f t="shared" si="0"/>
        <v>65834.83</v>
      </c>
      <c r="F13" s="12">
        <f t="shared" si="0"/>
        <v>66515</v>
      </c>
      <c r="G13" s="12">
        <f t="shared" si="0"/>
        <v>172443.8</v>
      </c>
      <c r="H13" s="12">
        <f t="shared" si="0"/>
        <v>134734.94</v>
      </c>
      <c r="I13" s="12">
        <f t="shared" si="0"/>
        <v>131058</v>
      </c>
      <c r="J13" s="12">
        <f t="shared" si="0"/>
        <v>40935.77</v>
      </c>
      <c r="K13" s="12">
        <f t="shared" si="0"/>
        <v>74418.01</v>
      </c>
      <c r="L13" s="12">
        <f t="shared" si="0"/>
        <v>245972.68000000002</v>
      </c>
      <c r="M13" s="12">
        <f t="shared" si="0"/>
        <v>98098.63</v>
      </c>
      <c r="N13" s="12">
        <f t="shared" si="0"/>
        <v>1850746</v>
      </c>
      <c r="O13" s="12">
        <f t="shared" si="0"/>
        <v>369801.74999999994</v>
      </c>
      <c r="P13" s="12">
        <f t="shared" si="0"/>
        <v>80431.16</v>
      </c>
      <c r="Q13" s="12">
        <f t="shared" si="0"/>
        <v>2000</v>
      </c>
      <c r="R13" s="12">
        <f t="shared" si="0"/>
        <v>166798.06</v>
      </c>
      <c r="S13" s="13">
        <f>SUM(S7:S12)</f>
        <v>4052390.9400000004</v>
      </c>
    </row>
  </sheetData>
  <sheetProtection/>
  <mergeCells count="5">
    <mergeCell ref="C1:R1"/>
    <mergeCell ref="C2:R2"/>
    <mergeCell ref="A3:B3"/>
    <mergeCell ref="A6:B6"/>
    <mergeCell ref="C6:S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dcterms:created xsi:type="dcterms:W3CDTF">2017-08-24T15:59:56Z</dcterms:created>
  <dcterms:modified xsi:type="dcterms:W3CDTF">2017-09-10T01:45:46Z</dcterms:modified>
  <cp:category/>
  <cp:version/>
  <cp:contentType/>
  <cp:contentStatus/>
</cp:coreProperties>
</file>