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Resultados Ing. " sheetId="13" r:id="rId1"/>
  </sheets>
  <definedNames>
    <definedName name="_xlnm.Print_Area" localSheetId="0">'Resultados Ing. '!$A$1:$F$47</definedName>
  </definedNames>
  <calcPr calcId="144525"/>
</workbook>
</file>

<file path=xl/calcChain.xml><?xml version="1.0" encoding="utf-8"?>
<calcChain xmlns="http://schemas.openxmlformats.org/spreadsheetml/2006/main">
  <c r="C7" i="13" l="1"/>
  <c r="D7" i="13"/>
  <c r="C20" i="13"/>
  <c r="D20" i="13"/>
  <c r="E26" i="13" l="1"/>
  <c r="E20" i="13"/>
  <c r="E7" i="13"/>
  <c r="F26" i="13"/>
  <c r="F20" i="13"/>
  <c r="F7" i="13"/>
  <c r="D28" i="13" l="1"/>
  <c r="E28" i="13"/>
  <c r="F28" i="13"/>
  <c r="C28" i="13"/>
</calcChain>
</file>

<file path=xl/comments1.xml><?xml version="1.0" encoding="utf-8"?>
<comments xmlns="http://schemas.openxmlformats.org/spreadsheetml/2006/main">
  <authors>
    <author>usuario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AL MES DE AGOSTO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2016 Integrado por FISM y FORTAMUN con sus intereses y fortaseg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2016 Hidrocarburos </t>
        </r>
      </text>
    </comment>
  </commentList>
</comments>
</file>

<file path=xl/sharedStrings.xml><?xml version="1.0" encoding="utf-8"?>
<sst xmlns="http://schemas.openxmlformats.org/spreadsheetml/2006/main" count="30" uniqueCount="30">
  <si>
    <t>CONCEPTO</t>
  </si>
  <si>
    <t>1.   Ingresos de Libre Disposición (1=A+B+C+D+E+F+G+H+I+J+K+L)</t>
  </si>
  <si>
    <t>2.   Transferencias Federales Etiquetadas (2=A+B+C+D+E)</t>
  </si>
  <si>
    <t>3.   Ingresos Derivados de Financiamientos (3=A)</t>
  </si>
  <si>
    <t>Municipio de Puebla</t>
  </si>
  <si>
    <t>3. Ingresos Derivados de Financiamiento (3 = 1 + 2)</t>
  </si>
  <si>
    <t>Datos Informativos</t>
  </si>
  <si>
    <t>4. Total de Resultados de Ingresos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</si>
  <si>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</si>
  <si>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</si>
  <si>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 xml:space="preserve">Resultados de Ingresos- LDF </t>
  </si>
  <si>
    <t>I. Incentivos Derivados de la Colaboración Fiscal</t>
  </si>
  <si>
    <t>L. Otros Ingresos de Libre Disposición</t>
  </si>
  <si>
    <t>K. Convenios</t>
  </si>
  <si>
    <t>B. Convenios</t>
  </si>
  <si>
    <t xml:space="preserve">A. Aportaciones </t>
  </si>
  <si>
    <t>H. Participaciones</t>
  </si>
  <si>
    <t>F. Aprovechamientos</t>
  </si>
  <si>
    <t>E. Productos</t>
  </si>
  <si>
    <t>D. Derechos</t>
  </si>
  <si>
    <t>C. Contribuciones de Mejoras</t>
  </si>
  <si>
    <t>B. Cuotas y Aportaciones de Seguridad Social</t>
  </si>
  <si>
    <t>A. Impuestos</t>
  </si>
  <si>
    <t>(PESOS)</t>
  </si>
  <si>
    <t>D. Transferencias, Asignaciones, Subsidios y Subvenciones, y Pensiones y Jubilaciones</t>
  </si>
  <si>
    <t xml:space="preserve">G.  Ingresos por Ventas de Bienes y Prestación de Servicios </t>
  </si>
  <si>
    <t>J. Transferencias y Asignaciones</t>
  </si>
  <si>
    <t xml:space="preserve">C. Fondos Distintos de Aportaciones </t>
  </si>
  <si>
    <t>E. Otras Transferencias Federales Etiquetadas</t>
  </si>
  <si>
    <t>A. 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</si>
</sst>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5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6" fillId="0" borderId="1" xfId="0" applyFont="1" applyBorder="1"/>
    <xf numFmtId="43" fontId="6" fillId="0" borderId="1" xfId="1" applyFont="1" applyBorder="1"/>
    <xf numFmtId="43" fontId="6" fillId="2" borderId="1" xfId="1" applyFont="1" applyFill="1" applyBorder="1"/>
    <xf numFmtId="0" fontId="6" fillId="0" borderId="1" xfId="0" applyFont="1" applyBorder="1" applyAlignment="1">
      <alignment horizontal="justify" vertical="justify" wrapText="1"/>
    </xf>
    <xf numFmtId="43" fontId="5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6" fillId="2" borderId="1" xfId="0" applyNumberFormat="1" applyFont="1" applyFill="1" applyBorder="1"/>
    <xf numFmtId="0" fontId="5" fillId="0" borderId="1" xfId="0" applyFont="1" applyFill="1" applyBorder="1" applyAlignment="1" applyProtection="1">
      <alignment horizontal="left" vertical="center" wrapText="1"/>
    </xf>
    <xf numFmtId="43" fontId="5" fillId="0" borderId="1" xfId="0" applyNumberFormat="1" applyFont="1" applyFill="1" applyBorder="1" applyAlignment="1" applyProtection="1">
      <alignment horizontal="left" vertical="center" wrapText="1" indent="1"/>
    </xf>
    <xf numFmtId="0" fontId="2" fillId="0" borderId="3" xfId="0" applyFont="1" applyBorder="1"/>
    <xf numFmtId="0" fontId="2" fillId="0" borderId="4" xfId="0" applyFont="1" applyBorder="1"/>
    <xf numFmtId="43" fontId="2" fillId="0" borderId="4" xfId="0" applyNumberFormat="1" applyFont="1" applyBorder="1"/>
    <xf numFmtId="43" fontId="2" fillId="0" borderId="5" xfId="0" applyNumberFormat="1" applyFont="1" applyBorder="1"/>
    <xf numFmtId="0" fontId="3" fillId="0" borderId="9" xfId="0" applyFont="1" applyBorder="1"/>
    <xf numFmtId="0" fontId="2" fillId="0" borderId="0" xfId="0" applyFont="1" applyBorder="1"/>
    <xf numFmtId="43" fontId="2" fillId="0" borderId="0" xfId="0" applyNumberFormat="1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3" fontId="5" fillId="2" borderId="2" xfId="1" applyFont="1" applyFill="1" applyBorder="1" applyAlignment="1" applyProtection="1">
      <alignment horizontal="left" vertical="center" wrapText="1" indent="1"/>
    </xf>
    <xf numFmtId="43" fontId="6" fillId="2" borderId="1" xfId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Moneda 2" xfId="3"/>
    <cellStyle name="Normal" xfId="0" builtinId="0"/>
    <cellStyle name="Normal 3 2" xfId="4"/>
  </cellStyles>
  <dxfs count="0"/>
  <tableStyles count="0" defaultTableStyle="TableStyleMedium9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0</xdr:rowOff>
    </xdr:from>
    <xdr:to>
      <xdr:col>1</xdr:col>
      <xdr:colOff>19050</xdr:colOff>
      <xdr:row>85</xdr:row>
      <xdr:rowOff>0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 flipV="1">
          <a:off x="0" y="19411950"/>
          <a:ext cx="466725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28575</xdr:colOff>
      <xdr:row>85</xdr:row>
      <xdr:rowOff>0</xdr:rowOff>
    </xdr:from>
    <xdr:to>
      <xdr:col>1</xdr:col>
      <xdr:colOff>619125</xdr:colOff>
      <xdr:row>85</xdr:row>
      <xdr:rowOff>0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 flipV="1">
          <a:off x="28575" y="19230975"/>
          <a:ext cx="10382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104775</xdr:colOff>
      <xdr:row>1</xdr:row>
      <xdr:rowOff>38100</xdr:rowOff>
    </xdr:from>
    <xdr:to>
      <xdr:col>1</xdr:col>
      <xdr:colOff>1904238</xdr:colOff>
      <xdr:row>3</xdr:row>
      <xdr:rowOff>228600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"/>
          <a:ext cx="1799463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45"/>
  <sheetViews>
    <sheetView tabSelected="1" topLeftCell="A28" zoomScaleNormal="100" workbookViewId="0">
      <selection activeCell="B50" sqref="B50"/>
    </sheetView>
  </sheetViews>
  <sheetFormatPr baseColWidth="10" defaultRowHeight="14.25" x14ac:dyDescent="0.2"/>
  <cols>
    <col min="1" max="1" width="6.7109375" style="1" bestFit="1" customWidth="1"/>
    <col min="2" max="2" width="40.28515625" style="1" customWidth="1"/>
    <col min="3" max="3" width="19.5703125" style="1" bestFit="1" customWidth="1"/>
    <col min="4" max="4" width="20" style="1" customWidth="1"/>
    <col min="5" max="7" width="19.5703125" style="1" bestFit="1" customWidth="1"/>
    <col min="8" max="8" width="21" style="1" customWidth="1"/>
    <col min="9" max="9" width="11.42578125" style="1"/>
    <col min="10" max="10" width="16.85546875" style="1" bestFit="1" customWidth="1"/>
    <col min="11" max="16384" width="11.42578125" style="1"/>
  </cols>
  <sheetData>
    <row r="2" spans="2:6" ht="21.95" customHeight="1" x14ac:dyDescent="0.3">
      <c r="B2" s="27" t="s">
        <v>4</v>
      </c>
      <c r="C2" s="28"/>
      <c r="D2" s="28"/>
      <c r="E2" s="28"/>
      <c r="F2" s="29"/>
    </row>
    <row r="3" spans="2:6" ht="21.95" customHeight="1" x14ac:dyDescent="0.3">
      <c r="B3" s="30" t="s">
        <v>10</v>
      </c>
      <c r="C3" s="31"/>
      <c r="D3" s="31"/>
      <c r="E3" s="31"/>
      <c r="F3" s="32"/>
    </row>
    <row r="4" spans="2:6" ht="21.95" customHeight="1" x14ac:dyDescent="0.25">
      <c r="B4" s="33" t="s">
        <v>23</v>
      </c>
      <c r="C4" s="34"/>
      <c r="D4" s="34"/>
      <c r="E4" s="34"/>
      <c r="F4" s="35"/>
    </row>
    <row r="6" spans="2:6" ht="15.75" x14ac:dyDescent="0.25">
      <c r="B6" s="7" t="s">
        <v>0</v>
      </c>
      <c r="C6" s="8">
        <v>2017</v>
      </c>
      <c r="D6" s="8">
        <v>2018</v>
      </c>
      <c r="E6" s="8">
        <v>2019</v>
      </c>
      <c r="F6" s="8">
        <v>2020</v>
      </c>
    </row>
    <row r="7" spans="2:6" ht="31.5" x14ac:dyDescent="0.2">
      <c r="B7" s="9" t="s">
        <v>1</v>
      </c>
      <c r="C7" s="6">
        <f>SUM(C8:C19)</f>
        <v>3708869382.3600001</v>
      </c>
      <c r="D7" s="6">
        <f>SUM(D8:D19)</f>
        <v>3903200625.1900001</v>
      </c>
      <c r="E7" s="6">
        <f>SUM(E8:E19)</f>
        <v>4117395994.0999994</v>
      </c>
      <c r="F7" s="6">
        <f>SUM(F8:F19)</f>
        <v>3523287232.3200002</v>
      </c>
    </row>
    <row r="8" spans="2:6" ht="15.75" x14ac:dyDescent="0.25">
      <c r="B8" s="2" t="s">
        <v>22</v>
      </c>
      <c r="C8" s="3">
        <v>1031491503.66</v>
      </c>
      <c r="D8" s="3">
        <v>1036926776.1299999</v>
      </c>
      <c r="E8" s="3">
        <v>1080028092.05</v>
      </c>
      <c r="F8" s="3">
        <v>866536032.80999994</v>
      </c>
    </row>
    <row r="9" spans="2:6" ht="31.5" x14ac:dyDescent="0.25">
      <c r="B9" s="5" t="s">
        <v>21</v>
      </c>
      <c r="C9" s="4">
        <v>0</v>
      </c>
      <c r="D9" s="4">
        <v>0</v>
      </c>
      <c r="E9" s="4">
        <v>0</v>
      </c>
      <c r="F9" s="4">
        <v>0</v>
      </c>
    </row>
    <row r="10" spans="2:6" ht="20.100000000000001" customHeight="1" x14ac:dyDescent="0.25">
      <c r="B10" s="2" t="s">
        <v>20</v>
      </c>
      <c r="C10" s="3">
        <v>1921118.5</v>
      </c>
      <c r="D10" s="3">
        <v>2022288.2399999998</v>
      </c>
      <c r="E10" s="3">
        <v>1872043.17</v>
      </c>
      <c r="F10" s="3">
        <v>1849245.57</v>
      </c>
    </row>
    <row r="11" spans="2:6" ht="20.100000000000001" customHeight="1" x14ac:dyDescent="0.25">
      <c r="B11" s="2" t="s">
        <v>19</v>
      </c>
      <c r="C11" s="3">
        <v>499991008.18000001</v>
      </c>
      <c r="D11" s="3">
        <v>555124442.50999999</v>
      </c>
      <c r="E11" s="3">
        <v>517279359.32999998</v>
      </c>
      <c r="F11" s="3">
        <v>441080426.66000003</v>
      </c>
    </row>
    <row r="12" spans="2:6" ht="20.100000000000001" customHeight="1" x14ac:dyDescent="0.25">
      <c r="B12" s="2" t="s">
        <v>18</v>
      </c>
      <c r="C12" s="4">
        <v>55828131.759999998</v>
      </c>
      <c r="D12" s="4">
        <v>47954009.840000004</v>
      </c>
      <c r="E12" s="4">
        <v>64832656.700000003</v>
      </c>
      <c r="F12" s="4">
        <v>35296177.75</v>
      </c>
    </row>
    <row r="13" spans="2:6" ht="20.100000000000001" customHeight="1" x14ac:dyDescent="0.25">
      <c r="B13" s="2" t="s">
        <v>17</v>
      </c>
      <c r="C13" s="4">
        <v>134676783.11000001</v>
      </c>
      <c r="D13" s="4">
        <v>114622180.84</v>
      </c>
      <c r="E13" s="4">
        <v>97515638.629999995</v>
      </c>
      <c r="F13" s="4">
        <v>105185297.75999999</v>
      </c>
    </row>
    <row r="14" spans="2:6" ht="31.5" x14ac:dyDescent="0.25">
      <c r="B14" s="5" t="s">
        <v>25</v>
      </c>
      <c r="C14" s="4">
        <v>0</v>
      </c>
      <c r="D14" s="4">
        <v>0</v>
      </c>
      <c r="E14" s="26">
        <v>145943.59</v>
      </c>
      <c r="F14" s="26">
        <v>43091.58</v>
      </c>
    </row>
    <row r="15" spans="2:6" ht="20.100000000000001" customHeight="1" x14ac:dyDescent="0.25">
      <c r="B15" s="2" t="s">
        <v>16</v>
      </c>
      <c r="C15" s="4">
        <v>1869192111.9200001</v>
      </c>
      <c r="D15" s="4">
        <v>2091439414.95</v>
      </c>
      <c r="E15" s="4">
        <v>2268480461.5499997</v>
      </c>
      <c r="F15" s="4">
        <v>2032374249.6300001</v>
      </c>
    </row>
    <row r="16" spans="2:6" ht="31.5" x14ac:dyDescent="0.25">
      <c r="B16" s="5" t="s">
        <v>11</v>
      </c>
      <c r="C16" s="4">
        <v>17761029.300000001</v>
      </c>
      <c r="D16" s="4">
        <v>19113135.550000001</v>
      </c>
      <c r="E16" s="4">
        <v>18525410.489999998</v>
      </c>
      <c r="F16" s="4">
        <v>10689004.829999998</v>
      </c>
    </row>
    <row r="17" spans="2:6" ht="20.100000000000001" customHeight="1" x14ac:dyDescent="0.25">
      <c r="B17" s="2" t="s">
        <v>26</v>
      </c>
      <c r="C17" s="4">
        <v>516555.77</v>
      </c>
      <c r="D17" s="10">
        <v>0</v>
      </c>
      <c r="E17" s="4">
        <v>0</v>
      </c>
      <c r="F17" s="4">
        <v>0</v>
      </c>
    </row>
    <row r="18" spans="2:6" ht="20.100000000000001" customHeight="1" x14ac:dyDescent="0.25">
      <c r="B18" s="2" t="s">
        <v>13</v>
      </c>
      <c r="C18" s="4">
        <v>78000000</v>
      </c>
      <c r="D18" s="4">
        <v>0</v>
      </c>
      <c r="E18" s="4">
        <v>0</v>
      </c>
      <c r="F18" s="4">
        <v>0</v>
      </c>
    </row>
    <row r="19" spans="2:6" ht="20.100000000000001" customHeight="1" x14ac:dyDescent="0.25">
      <c r="B19" s="2" t="s">
        <v>12</v>
      </c>
      <c r="C19" s="4">
        <v>19491140.16</v>
      </c>
      <c r="D19" s="10">
        <v>35998377.130000003</v>
      </c>
      <c r="E19" s="10">
        <v>68716388.590000004</v>
      </c>
      <c r="F19" s="10">
        <v>30233705.729999997</v>
      </c>
    </row>
    <row r="20" spans="2:6" ht="31.5" x14ac:dyDescent="0.2">
      <c r="B20" s="9" t="s">
        <v>2</v>
      </c>
      <c r="C20" s="25">
        <f>SUM(C21:C25)</f>
        <v>1461300797.4100001</v>
      </c>
      <c r="D20" s="25">
        <f>SUM(D21:D25)</f>
        <v>1386015196.3800001</v>
      </c>
      <c r="E20" s="25">
        <f>SUM(E21:E25)</f>
        <v>1481803946.3800004</v>
      </c>
      <c r="F20" s="25">
        <f>SUM(F21:F25)</f>
        <v>1359921193.5599999</v>
      </c>
    </row>
    <row r="21" spans="2:6" ht="20.100000000000001" customHeight="1" x14ac:dyDescent="0.25">
      <c r="B21" s="5" t="s">
        <v>15</v>
      </c>
      <c r="C21" s="4">
        <v>1159105871.4400001</v>
      </c>
      <c r="D21" s="4">
        <v>1183878230</v>
      </c>
      <c r="E21" s="4">
        <v>1361254610.6800003</v>
      </c>
      <c r="F21" s="4">
        <v>1318477908.96</v>
      </c>
    </row>
    <row r="22" spans="2:6" ht="20.100000000000001" customHeight="1" x14ac:dyDescent="0.25">
      <c r="B22" s="2" t="s">
        <v>14</v>
      </c>
      <c r="C22" s="4">
        <v>0</v>
      </c>
      <c r="D22" s="4">
        <v>63600000</v>
      </c>
      <c r="E22" s="4">
        <v>39565388.149999999</v>
      </c>
      <c r="F22" s="4">
        <v>0</v>
      </c>
    </row>
    <row r="23" spans="2:6" ht="20.100000000000001" customHeight="1" x14ac:dyDescent="0.25">
      <c r="B23" s="5" t="s">
        <v>27</v>
      </c>
      <c r="C23" s="4">
        <v>41257722.259999998</v>
      </c>
      <c r="D23" s="10">
        <v>29896446.719999999</v>
      </c>
      <c r="E23" s="4">
        <v>0</v>
      </c>
      <c r="F23" s="4">
        <v>0</v>
      </c>
    </row>
    <row r="24" spans="2:6" ht="47.25" x14ac:dyDescent="0.25">
      <c r="B24" s="5" t="s">
        <v>24</v>
      </c>
      <c r="C24" s="4">
        <v>0</v>
      </c>
      <c r="D24" s="4">
        <v>0</v>
      </c>
      <c r="E24" s="4">
        <v>0</v>
      </c>
      <c r="F24" s="4">
        <v>0</v>
      </c>
    </row>
    <row r="25" spans="2:6" ht="31.5" x14ac:dyDescent="0.25">
      <c r="B25" s="5" t="s">
        <v>28</v>
      </c>
      <c r="C25" s="3">
        <v>260937203.71000001</v>
      </c>
      <c r="D25" s="3">
        <v>108640519.66</v>
      </c>
      <c r="E25" s="3">
        <v>80983947.550000012</v>
      </c>
      <c r="F25" s="3">
        <v>41443284.600000001</v>
      </c>
    </row>
    <row r="26" spans="2:6" ht="31.5" x14ac:dyDescent="0.25">
      <c r="B26" s="9" t="s">
        <v>3</v>
      </c>
      <c r="C26" s="3">
        <v>300000000</v>
      </c>
      <c r="D26" s="25">
        <v>0</v>
      </c>
      <c r="E26" s="3">
        <f>E27</f>
        <v>0</v>
      </c>
      <c r="F26" s="3">
        <f>F27</f>
        <v>0</v>
      </c>
    </row>
    <row r="27" spans="2:6" ht="20.100000000000001" customHeight="1" x14ac:dyDescent="0.25">
      <c r="B27" s="2" t="s">
        <v>29</v>
      </c>
      <c r="C27" s="3">
        <v>300000000</v>
      </c>
      <c r="D27" s="3">
        <v>0</v>
      </c>
      <c r="E27" s="3">
        <v>0</v>
      </c>
      <c r="F27" s="3">
        <v>0</v>
      </c>
    </row>
    <row r="28" spans="2:6" ht="30.75" customHeight="1" x14ac:dyDescent="0.2">
      <c r="B28" s="11" t="s">
        <v>7</v>
      </c>
      <c r="C28" s="12">
        <f>C7+C20+C26</f>
        <v>5470170179.7700005</v>
      </c>
      <c r="D28" s="12">
        <f>D7+D20+D26</f>
        <v>5289215821.5699997</v>
      </c>
      <c r="E28" s="12">
        <f>E7+E20+E26</f>
        <v>5599199940.4799995</v>
      </c>
      <c r="F28" s="12">
        <f>F7+F20+F26</f>
        <v>4883208425.8800001</v>
      </c>
    </row>
    <row r="29" spans="2:6" x14ac:dyDescent="0.2">
      <c r="B29" s="13"/>
      <c r="C29" s="14"/>
      <c r="D29" s="15"/>
      <c r="E29" s="14"/>
      <c r="F29" s="16"/>
    </row>
    <row r="30" spans="2:6" ht="15" x14ac:dyDescent="0.25">
      <c r="B30" s="17" t="s">
        <v>6</v>
      </c>
      <c r="C30" s="18"/>
      <c r="D30" s="18"/>
      <c r="E30" s="19"/>
      <c r="F30" s="20"/>
    </row>
    <row r="31" spans="2:6" x14ac:dyDescent="0.2">
      <c r="B31" s="21" t="s">
        <v>8</v>
      </c>
      <c r="C31" s="18"/>
      <c r="D31" s="18"/>
      <c r="E31" s="18"/>
      <c r="F31" s="20"/>
    </row>
    <row r="32" spans="2:6" x14ac:dyDescent="0.2">
      <c r="B32" s="21" t="s">
        <v>9</v>
      </c>
      <c r="C32" s="18"/>
      <c r="D32" s="18"/>
      <c r="E32" s="18"/>
      <c r="F32" s="20"/>
    </row>
    <row r="33" spans="2:6" x14ac:dyDescent="0.2">
      <c r="B33" s="22" t="s">
        <v>5</v>
      </c>
      <c r="C33" s="23"/>
      <c r="D33" s="23"/>
      <c r="E33" s="23"/>
      <c r="F33" s="24"/>
    </row>
    <row r="45" spans="2:6" ht="29.25" customHeight="1" x14ac:dyDescent="0.2"/>
  </sheetData>
  <mergeCells count="3">
    <mergeCell ref="B2:F2"/>
    <mergeCell ref="B3:F3"/>
    <mergeCell ref="B4:F4"/>
  </mergeCells>
  <pageMargins left="0.39" right="0.15748031496062992" top="0.56999999999999995" bottom="0.74803149606299213" header="0.31496062992125984" footer="0.31496062992125984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Ing. </vt:lpstr>
      <vt:lpstr>'Resultados Ing.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2020-10-27T17:49:12Z</cp:lastPrinted>
  <dcterms:created xsi:type="dcterms:W3CDTF">2017-07-18T14:49:54Z</dcterms:created>
  <dcterms:modified xsi:type="dcterms:W3CDTF">2021-07-13T21:58:49Z</dcterms:modified>
</cp:coreProperties>
</file>