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P\Desktop\SIPOT\Corte SIPOT 2017\Junio 2018\Formato 31a\"/>
    </mc:Choice>
  </mc:AlternateContent>
  <bookViews>
    <workbookView xWindow="0" yWindow="0" windowWidth="20490" windowHeight="8940"/>
  </bookViews>
  <sheets>
    <sheet name="Reporte de Formatos" sheetId="1" r:id="rId1"/>
  </sheets>
  <calcPr calcId="162913"/>
</workbook>
</file>

<file path=xl/calcChain.xml><?xml version="1.0" encoding="utf-8"?>
<calcChain xmlns="http://schemas.openxmlformats.org/spreadsheetml/2006/main">
  <c r="M219" i="1" l="1"/>
  <c r="L219" i="1"/>
  <c r="K219" i="1"/>
  <c r="M213" i="1"/>
  <c r="L213" i="1"/>
  <c r="K213" i="1"/>
  <c r="M208" i="1"/>
  <c r="L208" i="1"/>
  <c r="K208" i="1"/>
  <c r="M205" i="1"/>
  <c r="L205" i="1"/>
  <c r="K205" i="1"/>
  <c r="M200" i="1"/>
  <c r="L200" i="1"/>
  <c r="K200" i="1"/>
  <c r="M196" i="1"/>
  <c r="L196" i="1"/>
  <c r="K196" i="1"/>
  <c r="M194" i="1"/>
  <c r="L194" i="1"/>
  <c r="K194" i="1"/>
  <c r="M190" i="1"/>
  <c r="L190" i="1"/>
  <c r="K190" i="1"/>
  <c r="M187" i="1"/>
  <c r="L187" i="1"/>
  <c r="L183" i="1" s="1"/>
  <c r="K187" i="1"/>
  <c r="M184" i="1"/>
  <c r="M183" i="1" s="1"/>
  <c r="L184" i="1"/>
  <c r="K184" i="1"/>
  <c r="K183" i="1" s="1"/>
  <c r="M178" i="1"/>
  <c r="L178" i="1"/>
  <c r="K178" i="1"/>
  <c r="K163" i="1" s="1"/>
  <c r="M164" i="1"/>
  <c r="L164" i="1"/>
  <c r="L163" i="1" s="1"/>
  <c r="K164" i="1"/>
  <c r="M163" i="1"/>
  <c r="M159" i="1"/>
  <c r="L159" i="1"/>
  <c r="K159" i="1"/>
  <c r="M155" i="1"/>
  <c r="L155" i="1"/>
  <c r="K155" i="1"/>
  <c r="M153" i="1"/>
  <c r="L153" i="1"/>
  <c r="K153" i="1"/>
  <c r="M151" i="1"/>
  <c r="L151" i="1"/>
  <c r="K151" i="1"/>
  <c r="L150" i="1"/>
  <c r="K150" i="1" l="1"/>
  <c r="M150" i="1"/>
  <c r="M142" i="1" l="1"/>
  <c r="M137" i="1"/>
  <c r="M134" i="1"/>
  <c r="M129" i="1"/>
  <c r="M125" i="1"/>
  <c r="M123" i="1"/>
  <c r="M119" i="1"/>
  <c r="M116" i="1"/>
  <c r="M113" i="1"/>
  <c r="M112" i="1"/>
  <c r="L142" i="1"/>
  <c r="L137" i="1"/>
  <c r="L134" i="1"/>
  <c r="L129" i="1"/>
  <c r="L125" i="1"/>
  <c r="L123" i="1"/>
  <c r="L119" i="1"/>
  <c r="L116" i="1"/>
  <c r="L113" i="1"/>
  <c r="L112" i="1"/>
  <c r="K113" i="1"/>
  <c r="K112" i="1" s="1"/>
  <c r="K116" i="1"/>
  <c r="K119" i="1"/>
  <c r="K123" i="1"/>
  <c r="K125" i="1"/>
  <c r="K129" i="1"/>
  <c r="K134" i="1"/>
  <c r="K137" i="1"/>
  <c r="K142" i="1"/>
  <c r="M107" i="1"/>
  <c r="M93" i="1"/>
  <c r="M92" i="1" s="1"/>
  <c r="L107" i="1"/>
  <c r="L93" i="1"/>
  <c r="L92" i="1" s="1"/>
  <c r="K107" i="1"/>
  <c r="K93" i="1"/>
  <c r="K92" i="1" s="1"/>
  <c r="M84" i="1"/>
  <c r="M88" i="1"/>
  <c r="M82" i="1"/>
  <c r="M80" i="1"/>
  <c r="M79" i="1" s="1"/>
  <c r="L88" i="1"/>
  <c r="K88" i="1"/>
  <c r="L84" i="1"/>
  <c r="K84" i="1"/>
  <c r="L82" i="1"/>
  <c r="K82" i="1"/>
  <c r="L80" i="1"/>
  <c r="L79" i="1" s="1"/>
  <c r="K80" i="1"/>
  <c r="K79" i="1" s="1"/>
</calcChain>
</file>

<file path=xl/sharedStrings.xml><?xml version="1.0" encoding="utf-8"?>
<sst xmlns="http://schemas.openxmlformats.org/spreadsheetml/2006/main" count="923" uniqueCount="132">
  <si>
    <t>43789</t>
  </si>
  <si>
    <t>TÍTULO</t>
  </si>
  <si>
    <t>NOMBRE CORTO</t>
  </si>
  <si>
    <t>DESCRIPCIÓN</t>
  </si>
  <si>
    <t>Informe financiero_Gasto por Capítulo, Concepto y Partida</t>
  </si>
  <si>
    <t>A77FXXXIA</t>
  </si>
  <si>
    <t>Información sobre los estados financieros contables, presupuestales y programáticos conforme a las normas del Consejo de Armonización Contable.</t>
  </si>
  <si>
    <t>1</t>
  </si>
  <si>
    <t>4</t>
  </si>
  <si>
    <t>6</t>
  </si>
  <si>
    <t>2</t>
  </si>
  <si>
    <t>7</t>
  </si>
  <si>
    <t>13</t>
  </si>
  <si>
    <t>14</t>
  </si>
  <si>
    <t>342596</t>
  </si>
  <si>
    <t>342606</t>
  </si>
  <si>
    <t>342607</t>
  </si>
  <si>
    <t>342598</t>
  </si>
  <si>
    <t>342612</t>
  </si>
  <si>
    <t>342599</t>
  </si>
  <si>
    <t>342613</t>
  </si>
  <si>
    <t>342600</t>
  </si>
  <si>
    <t>342614</t>
  </si>
  <si>
    <t>342601</t>
  </si>
  <si>
    <t>342602</t>
  </si>
  <si>
    <t>342615</t>
  </si>
  <si>
    <t>342603</t>
  </si>
  <si>
    <t>342604</t>
  </si>
  <si>
    <t>342605</t>
  </si>
  <si>
    <t>342608</t>
  </si>
  <si>
    <t>342661</t>
  </si>
  <si>
    <t>342609</t>
  </si>
  <si>
    <t>342610</t>
  </si>
  <si>
    <t>342611</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</si>
  <si>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</si>
  <si>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</si>
  <si>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</si>
  <si>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</si>
  <si>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</si>
  <si>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</si>
  <si>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</si>
  <si>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</si>
  <si>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</si>
  <si>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</si>
  <si>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</si>
  <si>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</si>
  <si>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</si>
  <si>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</si>
  <si>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</si>
  <si>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</si>
  <si>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</si>
  <si>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Nombre del funcionario responsable de generar la información</t>
  </si>
  <si>
    <t>Fecha de validación</t>
  </si>
  <si>
    <t>Fecha de Actualización</t>
  </si>
  <si>
    <t>Nota</t>
  </si>
  <si>
    <t>SERVICIOS PERSONALES</t>
  </si>
  <si>
    <t>REMUNERACIONES AL PERSONAL DE CARACTER PERMANENTE</t>
  </si>
  <si>
    <t>11301.- SUELDO PERSONAL PERMANENTE</t>
  </si>
  <si>
    <t>REMUNERACIONES ADICIONALES Y ESPECIALES</t>
  </si>
  <si>
    <t>13201.- PRIMAS DE VAC. DOM Y GRATIFI.  FIN DE AÑO</t>
  </si>
  <si>
    <t>SEGURIDAD SOCIAL</t>
  </si>
  <si>
    <t>14101.- APORTACIONES DE SEGURIDAD SOCIAL</t>
  </si>
  <si>
    <t>14401.- APORTACIONES PARA SEGUROS</t>
  </si>
  <si>
    <t>181 IMPUESTO SOBRE NOMINAS</t>
  </si>
  <si>
    <t>OTRAS PRESTACIONES SOCIALES Y ECONOMICAS</t>
  </si>
  <si>
    <t>15201.- INDEMNIZACIONES</t>
  </si>
  <si>
    <t>15901.- OTRAS PRESTACIONES SOCIALES Y ECONOMICAS</t>
  </si>
  <si>
    <t>PAGO DE ESTIMULOS A SERVIDORES PUBLICOS</t>
  </si>
  <si>
    <t>MATERIALES Y SUMINISTROS</t>
  </si>
  <si>
    <t>MATERIALES DE ADMINISTRACION, EMISION DE DOCUMENTOS Y ARTICULOS OFICIALES</t>
  </si>
  <si>
    <t>MATERIALES Y UTILES MENORES DE OFICINA COORDINACION ADMINISTRATIVA</t>
  </si>
  <si>
    <t>MATERIALES Y UTILES MENORES DE OFICINA PARTICIPACION ANFITRIONES/NORMATIVIDAD VINCULACION</t>
  </si>
  <si>
    <t>MATERIALES Y UTILES MENORES DE OFICINA PRO UNICEF/FORMACION CENTROS MUNICIPALES</t>
  </si>
  <si>
    <t>MATERIALES Y UTILES DE IMPRESION Y REPRODUCCION COORDINACION ADMINISTRATIVA</t>
  </si>
  <si>
    <t>MATERIALES Y UTILES DE IMPRESION Y REPRODUCCION PARTICIPACION PROIGUALDAD/ NORMATIVIDAD VINCULACION</t>
  </si>
  <si>
    <t>MATERIALES Y UTILES DE IMPRESION Y REPRODUCCION  PRO UNICEF/FORMACION CENTROS MUNICIPALES</t>
  </si>
  <si>
    <t>MATERIALES Y UTILES DE IMPRESIO Y REPRODUCCION BIENESTAR PROIGUALDAD</t>
  </si>
  <si>
    <t>Material de limpieza COORDINACION ADMINISTRATIVA</t>
  </si>
  <si>
    <t>Material de limpieza PRO UNICEF/ FORMACION CENTROS MUNICIPALES</t>
  </si>
  <si>
    <t>Materiales y útiles de enseñanza PRO UNICEF/ FORMACION CENTROS MUNICIPALES</t>
  </si>
  <si>
    <t>Materiales y útiles de enseñanza BIENESTAR PROIGUALDAD LA6</t>
  </si>
  <si>
    <t>Materiales y útiles de enseñanza BIENESTAR PROIGUALDAD</t>
  </si>
  <si>
    <t>ALIMENTOS Y UTENSILIOS</t>
  </si>
  <si>
    <t>MATERIALES Y ARTICULOS DE CONSTRUCCION Y DE REPARACION</t>
  </si>
  <si>
    <t>Materiales complementarios PRO UNICEF/ FORMACION CENTROS MUNICIPALES</t>
  </si>
  <si>
    <t>Materiales complementarios BIENESTAR PROIGUALDAD LA8</t>
  </si>
  <si>
    <t>Otros materiales y articulos de contrucción y reparación.FORMACION PROIGUALDAD</t>
  </si>
  <si>
    <t>Otros materiales y articulos de contrucción y reparación. INCLUSION PROIGUALDAD</t>
  </si>
  <si>
    <t>SERVICIOS GENERALES</t>
  </si>
  <si>
    <t>SERVICIOS BASICOS</t>
  </si>
  <si>
    <t>Telefonia tradicional COORDINACION ADMINISTRATIVA</t>
  </si>
  <si>
    <t>Telefonia tradicional FORMACION CENTROS MUNICIPALES</t>
  </si>
  <si>
    <t>SERVICIOS DE ARRENDAMIENTO</t>
  </si>
  <si>
    <t>Otros arrendamientos FORMACION CENTROS MUNICIPALES</t>
  </si>
  <si>
    <t>Otros arrendamientos INCLUSION PROIGUALDAD</t>
  </si>
  <si>
    <t>SERVICIOS PROFESIONALES, CIENTIFICOS, TECNICOS Y OTROS SERVICIOS</t>
  </si>
  <si>
    <t>Servicios legales de contabilidad auditoria y relacionados.COORDINACION ADMINISTRATIVA</t>
  </si>
  <si>
    <t>Servicios de consultoria administrativa, procesos , tecnica y en tec de la inf.COr admin</t>
  </si>
  <si>
    <t>Servicios de vigilancia FORMACION CENTROS MUNICIPALES</t>
  </si>
  <si>
    <t>SERVICIOS FINANCIEROS, BANCARIOS Y COMERCIALES</t>
  </si>
  <si>
    <t>34101 SERVICIOS FINANCIEROS Y BANCARIOS</t>
  </si>
  <si>
    <t>SERVICIOS DE INSTALACION, REPARACION, MANTENIMIENTO Y CONSERVACION</t>
  </si>
  <si>
    <t>Conservación y mantenimiento menor de inmuebles.FORMACION CENTROS MUNICIPALES</t>
  </si>
  <si>
    <t>Instalacion, repy manto de equ de computo y tecno de la infor.FORMACION CENTROS MUNICIPALES</t>
  </si>
  <si>
    <t>Servicios de limpieza y manejo de desechos. FORMACION CENTROS MUNICIPALES</t>
  </si>
  <si>
    <t>SERVICIOS DE COMUNICACION SOCIAL Y PUBLICIDAD</t>
  </si>
  <si>
    <t>Serv de creati, preprodu y produccion de publicidad, excepto internet.NORMATIVIDAD ANFITRIONES</t>
  </si>
  <si>
    <t>Serv de creati, preprodu y produccion de publicidad, excepto internet.FORMACION CENTROS MUNICIPALES</t>
  </si>
  <si>
    <t>Serv de creati, preprodu y produccion de publicidad, excepto internet. BIENESTAR PROIGUALDAD LA8</t>
  </si>
  <si>
    <t>Serv de creati, preprodu y produccion de publicidad, excepto internet. BIENESTAR PROIGUALADAD LA6</t>
  </si>
  <si>
    <t>SERVICIOS DE TRASLADO Y VIATICOS</t>
  </si>
  <si>
    <t>Pasajes terrestres FORMACION CENTROS MUNICIPALES</t>
  </si>
  <si>
    <t>Viaticos en el pais FORMACION CENTROS MUNICIPALES</t>
  </si>
  <si>
    <t>SERVICIOS OFICIALES</t>
  </si>
  <si>
    <t>Gastos de orden social y cultural PARTICIPACION PROIGUALDAD/ NORMATIVIDAD</t>
  </si>
  <si>
    <t>Gastos de orden social y cultural FORMACION CENTROS MUNICIPALES</t>
  </si>
  <si>
    <t>Gastos de orden social y cultural FORMACION PROIGUALDAD</t>
  </si>
  <si>
    <t>Gastos de orden social y cultural BIENESTAR PROIGUALDAD</t>
  </si>
  <si>
    <t>OTROS SERVICIOS GENERALES</t>
  </si>
  <si>
    <t>Otros servicios generales FORMACION CENTROS MUNICIPALES</t>
  </si>
  <si>
    <t>Otros servicios generales BIENESTAR PROIGUALDAD</t>
  </si>
  <si>
    <t>Otros servicios generales INCLUSION SARAPE SOCIAL</t>
  </si>
  <si>
    <t>TRANSFERENCIAS, ASIGNACIONES, SUBSIDIOS Y OTRAS AYUDAS</t>
  </si>
  <si>
    <t>AYUDAS SOCIALES</t>
  </si>
  <si>
    <t>BIENES MUEBLES, INMUEBLES E INTANGIBLES</t>
  </si>
  <si>
    <t>MOBILIARIO Y EQUIPO DE ADMINISTRACION</t>
  </si>
  <si>
    <t>http://gobiernoabierto.pueblacapital.gob.mx/transparencia_file/ijmp/formato31/2018/ijmp.70.31a.18.edoan.mar18.pdf</t>
  </si>
  <si>
    <t>http://gobiernoabierto.pueblacapital.gob.mx/transparencia_file/ijmp/formato31/2018/ijmp.70.31b.18.edofin.abr18.pdf</t>
  </si>
  <si>
    <t>http://gobiernoabierto.pueblacapital.gob.mx/transparencia_file/ijmp/formato31/2018/ijmp.70.31b.18.edofin.may18.pdf</t>
  </si>
  <si>
    <t>Instituto de la Juventud del Municipio de Puebla / Coordinación Administrativa / Coordinadora Especializada</t>
  </si>
  <si>
    <t>Virginia Irene Carmona Quiroz</t>
  </si>
  <si>
    <t>La información correspondiente al mes de Junio de 2018 aun no ha sido aprobada por la Junta de Gobierno del Instituto de la Juventud del Municipio de Puebla, con fundamento en el Artículo 10 fracción V del Decreto que crea el Organismo Publico Descentralizado de la Administración Publica Municipal, denominado Instituto de la Juventud del Municipio de Puebla.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</si>
</sst>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left"/>
    </xf>
    <xf numFmtId="0" fontId="0" fillId="0" borderId="0" xfId="0" applyNumberFormat="1"/>
    <xf numFmtId="0" fontId="0" fillId="0" borderId="0" xfId="0" applyNumberFormat="1" applyAlignment="1">
      <alignment horizontal="left"/>
    </xf>
    <xf numFmtId="0" fontId="0" fillId="0" borderId="0" xfId="0"/>
    <xf numFmtId="0" fontId="0" fillId="0" borderId="0" xfId="0"/>
    <xf numFmtId="0" fontId="0" fillId="0" borderId="0" xfId="0"/>
    <xf numFmtId="2" fontId="0" fillId="0" borderId="0" xfId="0" applyNumberFormat="1"/>
    <xf numFmtId="0" fontId="0" fillId="0" borderId="0" xfId="0"/>
    <xf numFmtId="0" fontId="0" fillId="0" borderId="0" xfId="0"/>
    <xf numFmtId="0" fontId="3" fillId="0" borderId="0" xfId="0" applyFont="1" applyProtection="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1"/>
  <sheetViews>
    <sheetView tabSelected="1" topLeftCell="A2" workbookViewId="0">
      <selection activeCell="A8" sqref="A8"/>
    </sheetView>
  </sheetViews>
  <sheetFormatPr baseColWidth="10" defaultColWidth="9.140625" defaultRowHeight="15" x14ac:dyDescent="0.25"/>
  <cols>
    <col min="1" max="1" width="8" bestFit="1" customWidth="1"/>
    <col min="2" max="2" width="17.42578125" customWidth="1"/>
    <col min="3" max="3" width="14.42578125" customWidth="1"/>
    <col min="4" max="4" width="9.42578125" customWidth="1"/>
    <col min="5" max="5" width="9.7109375" customWidth="1"/>
    <col min="6" max="6" width="12.5703125" customWidth="1"/>
    <col min="7" max="7" width="32.5703125" customWidth="1"/>
    <col min="8" max="8" width="16" customWidth="1"/>
    <col min="9" max="9" width="15" customWidth="1"/>
    <col min="10" max="10" width="18.85546875" customWidth="1"/>
    <col min="11" max="11" width="10.140625" customWidth="1"/>
    <col min="12" max="12" width="16.85546875" customWidth="1"/>
    <col min="13" max="13" width="14.28515625" customWidth="1"/>
    <col min="14" max="14" width="26" customWidth="1"/>
    <col min="15" max="15" width="13.5703125" customWidth="1"/>
    <col min="16" max="16" width="73.140625" bestFit="1" customWidth="1"/>
    <col min="17" max="17" width="53.42578125" bestFit="1" customWidth="1"/>
    <col min="18" max="18" width="17.5703125" bestFit="1" customWidth="1"/>
    <col min="19" max="19" width="20.140625" bestFit="1" customWidth="1"/>
    <col min="20" max="20" width="8" bestFit="1" customWidth="1"/>
  </cols>
  <sheetData>
    <row r="1" spans="1:20" hidden="1" x14ac:dyDescent="0.25">
      <c r="A1" t="s">
        <v>0</v>
      </c>
    </row>
    <row r="2" spans="1:20" x14ac:dyDescent="0.25">
      <c r="A2" s="14" t="s">
        <v>1</v>
      </c>
      <c r="B2" s="15"/>
      <c r="C2" s="15"/>
      <c r="D2" s="14" t="s">
        <v>2</v>
      </c>
      <c r="E2" s="15"/>
      <c r="F2" s="15"/>
      <c r="G2" s="14" t="s">
        <v>3</v>
      </c>
      <c r="H2" s="15"/>
      <c r="I2" s="15"/>
    </row>
    <row r="3" spans="1:20" x14ac:dyDescent="0.25">
      <c r="A3" s="16" t="s">
        <v>4</v>
      </c>
      <c r="B3" s="15"/>
      <c r="C3" s="15"/>
      <c r="D3" s="16" t="s">
        <v>5</v>
      </c>
      <c r="E3" s="15"/>
      <c r="F3" s="15"/>
      <c r="G3" s="16" t="s">
        <v>6</v>
      </c>
      <c r="H3" s="15"/>
      <c r="I3" s="15"/>
    </row>
    <row r="4" spans="1:20"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7</v>
      </c>
      <c r="R4" t="s">
        <v>8</v>
      </c>
      <c r="S4" t="s">
        <v>12</v>
      </c>
      <c r="T4" t="s">
        <v>13</v>
      </c>
    </row>
    <row r="5" spans="1:2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row>
    <row r="6" spans="1:20" x14ac:dyDescent="0.25">
      <c r="A6" s="14" t="s">
        <v>34</v>
      </c>
      <c r="B6" s="15"/>
      <c r="C6" s="15"/>
      <c r="D6" s="15"/>
      <c r="E6" s="15"/>
      <c r="F6" s="15"/>
      <c r="G6" s="15"/>
      <c r="H6" s="15"/>
      <c r="I6" s="15"/>
      <c r="J6" s="15"/>
      <c r="K6" s="15"/>
      <c r="L6" s="15"/>
      <c r="M6" s="15"/>
      <c r="N6" s="15"/>
      <c r="O6" s="15"/>
      <c r="P6" s="15"/>
      <c r="Q6" s="15"/>
      <c r="R6" s="15"/>
      <c r="S6" s="15"/>
      <c r="T6" s="15"/>
    </row>
    <row r="7" spans="1:20" ht="44.25" customHeight="1"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row>
    <row r="8" spans="1:20" x14ac:dyDescent="0.25">
      <c r="A8">
        <v>2018</v>
      </c>
      <c r="B8" s="3">
        <v>43101</v>
      </c>
      <c r="C8" s="3">
        <v>43190</v>
      </c>
      <c r="D8" s="5">
        <v>1000</v>
      </c>
      <c r="E8" s="5">
        <v>1000</v>
      </c>
      <c r="F8" s="6">
        <v>1000</v>
      </c>
      <c r="G8" s="2" t="s">
        <v>55</v>
      </c>
      <c r="H8" s="2">
        <v>4377013.83</v>
      </c>
      <c r="I8" s="2">
        <v>4377013.83</v>
      </c>
      <c r="J8" s="2">
        <v>4377013.83</v>
      </c>
      <c r="K8">
        <v>1015361.07</v>
      </c>
      <c r="L8" s="2">
        <v>1015361.07</v>
      </c>
      <c r="M8" s="2">
        <v>951419.74</v>
      </c>
      <c r="N8" s="2"/>
      <c r="O8" s="7" t="s">
        <v>126</v>
      </c>
      <c r="P8" s="3" t="s">
        <v>129</v>
      </c>
      <c r="Q8" s="13" t="s">
        <v>130</v>
      </c>
      <c r="R8" s="3">
        <v>43250</v>
      </c>
      <c r="S8" s="3">
        <v>43190</v>
      </c>
    </row>
    <row r="9" spans="1:20" x14ac:dyDescent="0.25">
      <c r="A9" s="2">
        <v>2018</v>
      </c>
      <c r="B9" s="3">
        <v>43101</v>
      </c>
      <c r="C9" s="3">
        <v>43190</v>
      </c>
      <c r="D9" s="5">
        <v>1000</v>
      </c>
      <c r="E9" s="5">
        <v>1100</v>
      </c>
      <c r="F9" s="6">
        <v>1100</v>
      </c>
      <c r="G9" s="2" t="s">
        <v>56</v>
      </c>
      <c r="H9" s="2">
        <v>3319590.5</v>
      </c>
      <c r="I9" s="2">
        <v>3319590.5</v>
      </c>
      <c r="J9" s="2">
        <v>3319590.5</v>
      </c>
      <c r="K9">
        <v>0</v>
      </c>
      <c r="L9" s="2">
        <v>0</v>
      </c>
      <c r="M9" s="2">
        <v>0</v>
      </c>
      <c r="O9" t="s">
        <v>126</v>
      </c>
      <c r="P9" s="3" t="s">
        <v>129</v>
      </c>
      <c r="Q9" s="13" t="s">
        <v>130</v>
      </c>
      <c r="R9" s="3">
        <v>43250</v>
      </c>
      <c r="S9" s="3">
        <v>43190</v>
      </c>
    </row>
    <row r="10" spans="1:20" x14ac:dyDescent="0.25">
      <c r="A10" s="2">
        <v>2018</v>
      </c>
      <c r="B10" s="3">
        <v>43101</v>
      </c>
      <c r="C10" s="3">
        <v>43190</v>
      </c>
      <c r="D10" s="5">
        <v>1000</v>
      </c>
      <c r="E10" s="5">
        <v>1100</v>
      </c>
      <c r="F10" s="4">
        <v>5111011301</v>
      </c>
      <c r="G10" s="2" t="s">
        <v>57</v>
      </c>
      <c r="H10" s="2">
        <v>3319590.5</v>
      </c>
      <c r="I10" s="2">
        <v>3319590.5</v>
      </c>
      <c r="J10" s="2">
        <v>3319590.5</v>
      </c>
      <c r="K10">
        <v>810627.66</v>
      </c>
      <c r="L10" s="2">
        <v>810627.66</v>
      </c>
      <c r="M10" s="2">
        <v>772969.72</v>
      </c>
      <c r="O10" s="7" t="s">
        <v>126</v>
      </c>
      <c r="P10" s="3" t="s">
        <v>129</v>
      </c>
      <c r="Q10" s="13" t="s">
        <v>130</v>
      </c>
      <c r="R10" s="3">
        <v>43250</v>
      </c>
      <c r="S10" s="3">
        <v>43190</v>
      </c>
    </row>
    <row r="11" spans="1:20" x14ac:dyDescent="0.25">
      <c r="A11" s="2">
        <v>2018</v>
      </c>
      <c r="B11" s="3">
        <v>43101</v>
      </c>
      <c r="C11" s="3">
        <v>43190</v>
      </c>
      <c r="D11" s="5">
        <v>1000</v>
      </c>
      <c r="E11" s="5">
        <v>1300</v>
      </c>
      <c r="F11" s="6">
        <v>1300</v>
      </c>
      <c r="G11" s="2" t="s">
        <v>58</v>
      </c>
      <c r="H11" s="2">
        <v>417609.88</v>
      </c>
      <c r="I11" s="2">
        <v>417609.88</v>
      </c>
      <c r="J11" s="2">
        <v>417609.88</v>
      </c>
      <c r="K11">
        <v>0</v>
      </c>
      <c r="L11" s="2">
        <v>0</v>
      </c>
      <c r="M11" s="2">
        <v>0</v>
      </c>
      <c r="O11" s="7" t="s">
        <v>126</v>
      </c>
      <c r="P11" s="3" t="s">
        <v>129</v>
      </c>
      <c r="Q11" s="13" t="s">
        <v>130</v>
      </c>
      <c r="R11" s="3">
        <v>43250</v>
      </c>
      <c r="S11" s="3">
        <v>43190</v>
      </c>
    </row>
    <row r="12" spans="1:20" x14ac:dyDescent="0.25">
      <c r="A12" s="2">
        <v>2018</v>
      </c>
      <c r="B12" s="3">
        <v>43101</v>
      </c>
      <c r="C12" s="3">
        <v>43190</v>
      </c>
      <c r="D12" s="5">
        <v>1000</v>
      </c>
      <c r="E12" s="5">
        <v>1300</v>
      </c>
      <c r="F12" s="4">
        <v>5113013201</v>
      </c>
      <c r="G12" s="2" t="s">
        <v>59</v>
      </c>
      <c r="H12" s="2">
        <v>417609.88</v>
      </c>
      <c r="I12" s="2">
        <v>417609.88</v>
      </c>
      <c r="J12" s="2">
        <v>417609.88</v>
      </c>
      <c r="K12">
        <v>0</v>
      </c>
      <c r="L12" s="2">
        <v>0</v>
      </c>
      <c r="M12" s="2">
        <v>0</v>
      </c>
      <c r="O12" s="7" t="s">
        <v>126</v>
      </c>
      <c r="P12" s="3" t="s">
        <v>129</v>
      </c>
      <c r="Q12" s="13" t="s">
        <v>130</v>
      </c>
      <c r="R12" s="3">
        <v>43250</v>
      </c>
      <c r="S12" s="3">
        <v>43190</v>
      </c>
    </row>
    <row r="13" spans="1:20" x14ac:dyDescent="0.25">
      <c r="A13" s="2">
        <v>2018</v>
      </c>
      <c r="B13" s="3">
        <v>43101</v>
      </c>
      <c r="C13" s="3">
        <v>43190</v>
      </c>
      <c r="D13" s="5">
        <v>1000</v>
      </c>
      <c r="E13" s="5">
        <v>1400</v>
      </c>
      <c r="F13" s="6">
        <v>1400</v>
      </c>
      <c r="G13" s="2" t="s">
        <v>60</v>
      </c>
      <c r="H13" s="2">
        <v>547260.03</v>
      </c>
      <c r="I13" s="2">
        <v>547260.03</v>
      </c>
      <c r="J13" s="2">
        <v>547260.03</v>
      </c>
      <c r="K13">
        <v>0</v>
      </c>
      <c r="L13" s="2">
        <v>0</v>
      </c>
      <c r="M13" s="2">
        <v>0</v>
      </c>
      <c r="O13" s="7" t="s">
        <v>126</v>
      </c>
      <c r="P13" s="3" t="s">
        <v>129</v>
      </c>
      <c r="Q13" s="13" t="s">
        <v>130</v>
      </c>
      <c r="R13" s="3">
        <v>43250</v>
      </c>
      <c r="S13" s="3">
        <v>43190</v>
      </c>
    </row>
    <row r="14" spans="1:20" x14ac:dyDescent="0.25">
      <c r="A14" s="2">
        <v>2018</v>
      </c>
      <c r="B14" s="3">
        <v>43101</v>
      </c>
      <c r="C14" s="3">
        <v>43190</v>
      </c>
      <c r="D14" s="5">
        <v>1000</v>
      </c>
      <c r="E14" s="5">
        <v>1400</v>
      </c>
      <c r="F14" s="4">
        <v>5114014101</v>
      </c>
      <c r="G14" s="2" t="s">
        <v>61</v>
      </c>
      <c r="H14" s="2">
        <v>367924.78</v>
      </c>
      <c r="I14" s="2">
        <v>367924.78</v>
      </c>
      <c r="J14" s="2">
        <v>367924.78</v>
      </c>
      <c r="K14">
        <v>114593.2</v>
      </c>
      <c r="L14" s="2">
        <v>114593.2</v>
      </c>
      <c r="M14" s="2">
        <v>88309.81</v>
      </c>
      <c r="O14" s="7" t="s">
        <v>126</v>
      </c>
      <c r="P14" s="3" t="s">
        <v>129</v>
      </c>
      <c r="Q14" s="13" t="s">
        <v>130</v>
      </c>
      <c r="R14" s="3">
        <v>43250</v>
      </c>
      <c r="S14" s="3">
        <v>43190</v>
      </c>
    </row>
    <row r="15" spans="1:20" x14ac:dyDescent="0.25">
      <c r="A15" s="2">
        <v>2018</v>
      </c>
      <c r="B15" s="3">
        <v>43101</v>
      </c>
      <c r="C15" s="3">
        <v>43190</v>
      </c>
      <c r="D15" s="5">
        <v>1000</v>
      </c>
      <c r="E15" s="5">
        <v>1400</v>
      </c>
      <c r="F15" s="4">
        <v>5114014401</v>
      </c>
      <c r="G15" s="2" t="s">
        <v>62</v>
      </c>
      <c r="H15" s="2">
        <v>99335.25</v>
      </c>
      <c r="I15" s="2">
        <v>99335.25</v>
      </c>
      <c r="J15" s="2">
        <v>99335.25</v>
      </c>
      <c r="K15">
        <v>41339.699999999997</v>
      </c>
      <c r="L15" s="2">
        <v>41339.699999999997</v>
      </c>
      <c r="M15" s="2">
        <v>41339.699999999997</v>
      </c>
      <c r="O15" s="7" t="s">
        <v>126</v>
      </c>
      <c r="P15" s="3" t="s">
        <v>129</v>
      </c>
      <c r="Q15" s="13" t="s">
        <v>130</v>
      </c>
      <c r="R15" s="3">
        <v>43250</v>
      </c>
      <c r="S15" s="3">
        <v>43190</v>
      </c>
    </row>
    <row r="16" spans="1:20" x14ac:dyDescent="0.25">
      <c r="A16" s="2">
        <v>2018</v>
      </c>
      <c r="B16" s="3">
        <v>43101</v>
      </c>
      <c r="C16" s="3">
        <v>43190</v>
      </c>
      <c r="D16" s="5">
        <v>1000</v>
      </c>
      <c r="E16" s="5">
        <v>1400</v>
      </c>
      <c r="F16" s="4">
        <v>5114018101</v>
      </c>
      <c r="G16" s="2" t="s">
        <v>63</v>
      </c>
      <c r="H16" s="2">
        <v>80000</v>
      </c>
      <c r="I16" s="2">
        <v>80000</v>
      </c>
      <c r="J16" s="2">
        <v>80000</v>
      </c>
      <c r="K16">
        <v>46641.99</v>
      </c>
      <c r="L16" s="2">
        <v>46641.99</v>
      </c>
      <c r="M16" s="2">
        <v>46641.99</v>
      </c>
      <c r="O16" s="7" t="s">
        <v>126</v>
      </c>
      <c r="P16" s="3" t="s">
        <v>129</v>
      </c>
      <c r="Q16" s="13" t="s">
        <v>130</v>
      </c>
      <c r="R16" s="3">
        <v>43250</v>
      </c>
      <c r="S16" s="3">
        <v>43190</v>
      </c>
    </row>
    <row r="17" spans="1:19" x14ac:dyDescent="0.25">
      <c r="A17" s="2">
        <v>2018</v>
      </c>
      <c r="B17" s="3">
        <v>43101</v>
      </c>
      <c r="C17" s="3">
        <v>43190</v>
      </c>
      <c r="D17" s="5">
        <v>1000</v>
      </c>
      <c r="E17" s="5">
        <v>1500</v>
      </c>
      <c r="F17" s="6">
        <v>1500</v>
      </c>
      <c r="G17" s="2" t="s">
        <v>64</v>
      </c>
      <c r="H17" s="2">
        <v>82553.42</v>
      </c>
      <c r="I17" s="2">
        <v>82553.42</v>
      </c>
      <c r="J17" s="2">
        <v>82553.42</v>
      </c>
      <c r="K17">
        <v>0</v>
      </c>
      <c r="L17" s="2">
        <v>0</v>
      </c>
      <c r="M17" s="2">
        <v>0</v>
      </c>
      <c r="O17" s="7" t="s">
        <v>126</v>
      </c>
      <c r="P17" s="3" t="s">
        <v>129</v>
      </c>
      <c r="Q17" s="13" t="s">
        <v>130</v>
      </c>
      <c r="R17" s="3">
        <v>43250</v>
      </c>
      <c r="S17" s="3">
        <v>43190</v>
      </c>
    </row>
    <row r="18" spans="1:19" x14ac:dyDescent="0.25">
      <c r="A18" s="2">
        <v>2018</v>
      </c>
      <c r="B18" s="3">
        <v>43101</v>
      </c>
      <c r="C18" s="3">
        <v>43190</v>
      </c>
      <c r="D18" s="5">
        <v>1000</v>
      </c>
      <c r="E18" s="5">
        <v>1500</v>
      </c>
      <c r="F18" s="4">
        <v>5115015201</v>
      </c>
      <c r="G18" s="2" t="s">
        <v>65</v>
      </c>
      <c r="H18" s="2">
        <v>72428.44</v>
      </c>
      <c r="I18" s="2">
        <v>72428.44</v>
      </c>
      <c r="J18" s="2">
        <v>72428.44</v>
      </c>
      <c r="K18">
        <v>2158.52</v>
      </c>
      <c r="L18" s="2">
        <v>2158.52</v>
      </c>
      <c r="M18" s="2">
        <v>2158.52</v>
      </c>
      <c r="O18" s="7" t="s">
        <v>126</v>
      </c>
      <c r="P18" s="3" t="s">
        <v>129</v>
      </c>
      <c r="Q18" s="13" t="s">
        <v>130</v>
      </c>
      <c r="R18" s="3">
        <v>43250</v>
      </c>
      <c r="S18" s="3">
        <v>43190</v>
      </c>
    </row>
    <row r="19" spans="1:19" x14ac:dyDescent="0.25">
      <c r="A19" s="2">
        <v>2018</v>
      </c>
      <c r="B19" s="3">
        <v>43101</v>
      </c>
      <c r="C19" s="3">
        <v>43190</v>
      </c>
      <c r="D19" s="5">
        <v>1000</v>
      </c>
      <c r="E19" s="5">
        <v>1500</v>
      </c>
      <c r="F19" s="4">
        <v>5115015901</v>
      </c>
      <c r="G19" s="2" t="s">
        <v>66</v>
      </c>
      <c r="H19" s="2">
        <v>10124.98</v>
      </c>
      <c r="I19" s="2">
        <v>10124.98</v>
      </c>
      <c r="J19" s="2">
        <v>10124.98</v>
      </c>
      <c r="K19">
        <v>0</v>
      </c>
      <c r="L19" s="2">
        <v>0</v>
      </c>
      <c r="M19" s="2">
        <v>0</v>
      </c>
      <c r="O19" s="7" t="s">
        <v>126</v>
      </c>
      <c r="P19" s="3" t="s">
        <v>129</v>
      </c>
      <c r="Q19" s="13" t="s">
        <v>130</v>
      </c>
      <c r="R19" s="3">
        <v>43250</v>
      </c>
      <c r="S19" s="3">
        <v>43190</v>
      </c>
    </row>
    <row r="20" spans="1:19" x14ac:dyDescent="0.25">
      <c r="A20" s="2">
        <v>2018</v>
      </c>
      <c r="B20" s="3">
        <v>43101</v>
      </c>
      <c r="C20" s="3">
        <v>43190</v>
      </c>
      <c r="D20" s="5">
        <v>1000</v>
      </c>
      <c r="E20" s="5">
        <v>1700</v>
      </c>
      <c r="F20" s="6">
        <v>1700</v>
      </c>
      <c r="G20" s="2" t="s">
        <v>67</v>
      </c>
      <c r="H20" s="2">
        <v>10000</v>
      </c>
      <c r="I20" s="2">
        <v>10000</v>
      </c>
      <c r="J20" s="2">
        <v>10000</v>
      </c>
      <c r="K20">
        <v>0</v>
      </c>
      <c r="L20" s="2">
        <v>0</v>
      </c>
      <c r="M20" s="2">
        <v>0</v>
      </c>
      <c r="O20" s="7" t="s">
        <v>126</v>
      </c>
      <c r="P20" s="3" t="s">
        <v>129</v>
      </c>
      <c r="Q20" s="13" t="s">
        <v>130</v>
      </c>
      <c r="R20" s="3">
        <v>43250</v>
      </c>
      <c r="S20" s="3">
        <v>43190</v>
      </c>
    </row>
    <row r="21" spans="1:19" x14ac:dyDescent="0.25">
      <c r="A21" s="2">
        <v>2018</v>
      </c>
      <c r="B21" s="3">
        <v>43101</v>
      </c>
      <c r="C21" s="3">
        <v>43190</v>
      </c>
      <c r="D21" s="5">
        <v>2000</v>
      </c>
      <c r="E21" s="5">
        <v>2000</v>
      </c>
      <c r="F21" s="6">
        <v>2000</v>
      </c>
      <c r="G21" s="2" t="s">
        <v>68</v>
      </c>
      <c r="H21" s="2">
        <v>1258000</v>
      </c>
      <c r="I21" s="2">
        <v>1258000</v>
      </c>
      <c r="J21" s="2">
        <v>1258000</v>
      </c>
      <c r="K21">
        <v>557997.09</v>
      </c>
      <c r="L21" s="2">
        <v>557997.09</v>
      </c>
      <c r="M21" s="2">
        <v>557997.09</v>
      </c>
      <c r="O21" s="7" t="s">
        <v>126</v>
      </c>
      <c r="P21" s="3" t="s">
        <v>129</v>
      </c>
      <c r="Q21" s="13" t="s">
        <v>130</v>
      </c>
      <c r="R21" s="3">
        <v>43250</v>
      </c>
      <c r="S21" s="3">
        <v>43190</v>
      </c>
    </row>
    <row r="22" spans="1:19" x14ac:dyDescent="0.25">
      <c r="A22" s="2">
        <v>2018</v>
      </c>
      <c r="B22" s="3">
        <v>43101</v>
      </c>
      <c r="C22" s="3">
        <v>43190</v>
      </c>
      <c r="D22" s="5">
        <v>2000</v>
      </c>
      <c r="E22" s="5">
        <v>2100</v>
      </c>
      <c r="F22" s="6">
        <v>2100</v>
      </c>
      <c r="G22" s="2" t="s">
        <v>69</v>
      </c>
      <c r="H22" s="2">
        <v>1019132.72</v>
      </c>
      <c r="I22" s="2">
        <v>1019132.72</v>
      </c>
      <c r="J22" s="2">
        <v>1019132.72</v>
      </c>
      <c r="K22" s="2">
        <v>426588.80999999994</v>
      </c>
      <c r="L22" s="2">
        <v>426588.80999999994</v>
      </c>
      <c r="M22" s="2">
        <v>426588.80999999994</v>
      </c>
      <c r="O22" s="7" t="s">
        <v>126</v>
      </c>
      <c r="P22" s="3" t="s">
        <v>129</v>
      </c>
      <c r="Q22" s="13" t="s">
        <v>130</v>
      </c>
      <c r="R22" s="3">
        <v>43250</v>
      </c>
      <c r="S22" s="3">
        <v>43190</v>
      </c>
    </row>
    <row r="23" spans="1:19" x14ac:dyDescent="0.25">
      <c r="A23" s="2">
        <v>2018</v>
      </c>
      <c r="B23" s="3">
        <v>43101</v>
      </c>
      <c r="C23" s="3">
        <v>43190</v>
      </c>
      <c r="D23" s="5">
        <v>2000</v>
      </c>
      <c r="E23" s="5">
        <v>2100</v>
      </c>
      <c r="F23" s="4">
        <v>5121021112</v>
      </c>
      <c r="G23" s="2" t="s">
        <v>70</v>
      </c>
      <c r="H23" s="2">
        <v>68405.2</v>
      </c>
      <c r="I23" s="2">
        <v>68405.2</v>
      </c>
      <c r="J23" s="2">
        <v>68405.2</v>
      </c>
      <c r="K23">
        <v>34330.57</v>
      </c>
      <c r="L23" s="2">
        <v>34330.57</v>
      </c>
      <c r="M23" s="2">
        <v>34330.57</v>
      </c>
      <c r="O23" s="7" t="s">
        <v>126</v>
      </c>
      <c r="P23" s="3" t="s">
        <v>129</v>
      </c>
      <c r="Q23" s="13" t="s">
        <v>130</v>
      </c>
      <c r="R23" s="3">
        <v>43250</v>
      </c>
      <c r="S23" s="3">
        <v>43190</v>
      </c>
    </row>
    <row r="24" spans="1:19" x14ac:dyDescent="0.25">
      <c r="A24" s="2">
        <v>2018</v>
      </c>
      <c r="B24" s="3">
        <v>43101</v>
      </c>
      <c r="C24" s="3">
        <v>43190</v>
      </c>
      <c r="D24" s="5">
        <v>2000</v>
      </c>
      <c r="E24" s="5">
        <v>2100</v>
      </c>
      <c r="F24" s="4">
        <v>5121021113</v>
      </c>
      <c r="G24" s="2" t="s">
        <v>71</v>
      </c>
      <c r="H24" s="2">
        <v>25000</v>
      </c>
      <c r="I24" s="2">
        <v>25000</v>
      </c>
      <c r="J24" s="2">
        <v>25000</v>
      </c>
      <c r="K24">
        <v>5460.24</v>
      </c>
      <c r="L24" s="2">
        <v>5460.24</v>
      </c>
      <c r="M24" s="2">
        <v>5460.24</v>
      </c>
      <c r="O24" s="7" t="s">
        <v>126</v>
      </c>
      <c r="P24" s="3" t="s">
        <v>129</v>
      </c>
      <c r="Q24" s="13" t="s">
        <v>130</v>
      </c>
      <c r="R24" s="3">
        <v>43250</v>
      </c>
      <c r="S24" s="3">
        <v>43190</v>
      </c>
    </row>
    <row r="25" spans="1:19" x14ac:dyDescent="0.25">
      <c r="A25" s="2">
        <v>2018</v>
      </c>
      <c r="B25" s="3">
        <v>43101</v>
      </c>
      <c r="C25" s="3">
        <v>43190</v>
      </c>
      <c r="D25" s="5">
        <v>2000</v>
      </c>
      <c r="E25" s="5">
        <v>2100</v>
      </c>
      <c r="F25" s="4">
        <v>5121021114</v>
      </c>
      <c r="G25" s="2" t="s">
        <v>72</v>
      </c>
      <c r="H25" s="2">
        <v>100000</v>
      </c>
      <c r="I25" s="2">
        <v>100000</v>
      </c>
      <c r="J25" s="2">
        <v>100000</v>
      </c>
      <c r="K25">
        <v>63714.55</v>
      </c>
      <c r="L25" s="2">
        <v>63714.55</v>
      </c>
      <c r="M25" s="2">
        <v>63714.55</v>
      </c>
      <c r="O25" s="7" t="s">
        <v>126</v>
      </c>
      <c r="P25" s="3" t="s">
        <v>129</v>
      </c>
      <c r="Q25" s="13" t="s">
        <v>130</v>
      </c>
      <c r="R25" s="3">
        <v>43250</v>
      </c>
      <c r="S25" s="3">
        <v>43190</v>
      </c>
    </row>
    <row r="26" spans="1:19" x14ac:dyDescent="0.25">
      <c r="A26" s="2">
        <v>2018</v>
      </c>
      <c r="B26" s="3">
        <v>43101</v>
      </c>
      <c r="C26" s="3">
        <v>43190</v>
      </c>
      <c r="D26" s="5">
        <v>2000</v>
      </c>
      <c r="E26" s="5">
        <v>2100</v>
      </c>
      <c r="F26" s="4">
        <v>5121021211</v>
      </c>
      <c r="G26" s="2" t="s">
        <v>73</v>
      </c>
      <c r="H26" s="2">
        <v>45000</v>
      </c>
      <c r="I26" s="2">
        <v>45000</v>
      </c>
      <c r="J26" s="2">
        <v>45000</v>
      </c>
      <c r="K26">
        <v>0</v>
      </c>
      <c r="L26" s="2">
        <v>0</v>
      </c>
      <c r="M26" s="2">
        <v>0</v>
      </c>
      <c r="O26" s="7" t="s">
        <v>126</v>
      </c>
      <c r="P26" s="3" t="s">
        <v>129</v>
      </c>
      <c r="Q26" s="13" t="s">
        <v>130</v>
      </c>
      <c r="R26" s="3">
        <v>43250</v>
      </c>
      <c r="S26" s="3">
        <v>43190</v>
      </c>
    </row>
    <row r="27" spans="1:19" x14ac:dyDescent="0.25">
      <c r="A27" s="2">
        <v>2018</v>
      </c>
      <c r="B27" s="3">
        <v>43101</v>
      </c>
      <c r="C27" s="3">
        <v>43190</v>
      </c>
      <c r="D27" s="5">
        <v>2000</v>
      </c>
      <c r="E27" s="5">
        <v>2100</v>
      </c>
      <c r="F27" s="4">
        <v>5121021212</v>
      </c>
      <c r="G27" s="2" t="s">
        <v>74</v>
      </c>
      <c r="H27" s="2">
        <v>72000</v>
      </c>
      <c r="I27" s="2">
        <v>72000</v>
      </c>
      <c r="J27" s="2">
        <v>72000</v>
      </c>
      <c r="K27">
        <v>43852.69</v>
      </c>
      <c r="L27" s="2">
        <v>43852.69</v>
      </c>
      <c r="M27" s="2">
        <v>43852.69</v>
      </c>
      <c r="O27" s="7" t="s">
        <v>126</v>
      </c>
      <c r="P27" s="3" t="s">
        <v>129</v>
      </c>
      <c r="Q27" s="13" t="s">
        <v>130</v>
      </c>
      <c r="R27" s="3">
        <v>43250</v>
      </c>
      <c r="S27" s="3">
        <v>43190</v>
      </c>
    </row>
    <row r="28" spans="1:19" x14ac:dyDescent="0.25">
      <c r="A28" s="2">
        <v>2018</v>
      </c>
      <c r="B28" s="3">
        <v>43101</v>
      </c>
      <c r="C28" s="3">
        <v>43190</v>
      </c>
      <c r="D28" s="5">
        <v>2000</v>
      </c>
      <c r="E28" s="5">
        <v>2100</v>
      </c>
      <c r="F28" s="4">
        <v>5121021213</v>
      </c>
      <c r="G28" s="2" t="s">
        <v>75</v>
      </c>
      <c r="H28" s="2">
        <v>100000</v>
      </c>
      <c r="I28" s="2">
        <v>100000</v>
      </c>
      <c r="J28" s="2">
        <v>100000</v>
      </c>
      <c r="K28">
        <v>13849</v>
      </c>
      <c r="L28" s="2">
        <v>13849</v>
      </c>
      <c r="M28" s="2">
        <v>13849</v>
      </c>
      <c r="O28" s="7" t="s">
        <v>126</v>
      </c>
      <c r="P28" s="3" t="s">
        <v>129</v>
      </c>
      <c r="Q28" s="13" t="s">
        <v>130</v>
      </c>
      <c r="R28" s="3">
        <v>43250</v>
      </c>
      <c r="S28" s="3">
        <v>43190</v>
      </c>
    </row>
    <row r="29" spans="1:19" x14ac:dyDescent="0.25">
      <c r="A29" s="2">
        <v>2018</v>
      </c>
      <c r="B29" s="3">
        <v>43101</v>
      </c>
      <c r="C29" s="3">
        <v>43190</v>
      </c>
      <c r="D29" s="5">
        <v>2000</v>
      </c>
      <c r="E29" s="5">
        <v>2100</v>
      </c>
      <c r="F29" s="4">
        <v>5121021214</v>
      </c>
      <c r="G29" s="2" t="s">
        <v>76</v>
      </c>
      <c r="H29" s="2">
        <v>35000</v>
      </c>
      <c r="I29" s="2">
        <v>35000</v>
      </c>
      <c r="J29" s="2">
        <v>35000</v>
      </c>
      <c r="K29">
        <v>0</v>
      </c>
      <c r="L29" s="2">
        <v>0</v>
      </c>
      <c r="M29" s="2">
        <v>0</v>
      </c>
      <c r="O29" s="7" t="s">
        <v>126</v>
      </c>
      <c r="P29" s="3" t="s">
        <v>129</v>
      </c>
      <c r="Q29" s="13" t="s">
        <v>130</v>
      </c>
      <c r="R29" s="3">
        <v>43250</v>
      </c>
      <c r="S29" s="3">
        <v>43190</v>
      </c>
    </row>
    <row r="30" spans="1:19" x14ac:dyDescent="0.25">
      <c r="A30" s="2">
        <v>2018</v>
      </c>
      <c r="B30" s="3">
        <v>43101</v>
      </c>
      <c r="C30" s="3">
        <v>43190</v>
      </c>
      <c r="D30" s="5">
        <v>2000</v>
      </c>
      <c r="E30" s="5">
        <v>2100</v>
      </c>
      <c r="F30" s="4">
        <v>5121021608</v>
      </c>
      <c r="G30" s="2" t="s">
        <v>77</v>
      </c>
      <c r="H30" s="2">
        <v>26594.799999999999</v>
      </c>
      <c r="I30" s="2">
        <v>26594.799999999999</v>
      </c>
      <c r="J30" s="2">
        <v>26594.799999999999</v>
      </c>
      <c r="K30">
        <v>11446.88</v>
      </c>
      <c r="L30" s="2">
        <v>11446.88</v>
      </c>
      <c r="M30" s="2">
        <v>11446.88</v>
      </c>
      <c r="O30" s="7" t="s">
        <v>126</v>
      </c>
      <c r="P30" s="3" t="s">
        <v>129</v>
      </c>
      <c r="Q30" s="13" t="s">
        <v>130</v>
      </c>
      <c r="R30" s="3">
        <v>43250</v>
      </c>
      <c r="S30" s="3">
        <v>43190</v>
      </c>
    </row>
    <row r="31" spans="1:19" x14ac:dyDescent="0.25">
      <c r="A31" s="2">
        <v>2018</v>
      </c>
      <c r="B31" s="3">
        <v>43101</v>
      </c>
      <c r="C31" s="3">
        <v>43190</v>
      </c>
      <c r="D31" s="5">
        <v>2000</v>
      </c>
      <c r="E31" s="5">
        <v>2100</v>
      </c>
      <c r="F31" s="4">
        <v>5121021609</v>
      </c>
      <c r="G31" s="2" t="s">
        <v>78</v>
      </c>
      <c r="H31" s="2">
        <v>100000</v>
      </c>
      <c r="I31" s="2">
        <v>100000</v>
      </c>
      <c r="J31" s="2">
        <v>100000</v>
      </c>
      <c r="K31">
        <v>11102.8</v>
      </c>
      <c r="L31" s="2">
        <v>11102.8</v>
      </c>
      <c r="M31" s="2">
        <v>11102.8</v>
      </c>
      <c r="O31" s="7" t="s">
        <v>126</v>
      </c>
      <c r="P31" s="3" t="s">
        <v>129</v>
      </c>
      <c r="Q31" s="13" t="s">
        <v>130</v>
      </c>
      <c r="R31" s="3">
        <v>43250</v>
      </c>
      <c r="S31" s="3">
        <v>43190</v>
      </c>
    </row>
    <row r="32" spans="1:19" x14ac:dyDescent="0.25">
      <c r="A32" s="2">
        <v>2018</v>
      </c>
      <c r="B32" s="3">
        <v>43101</v>
      </c>
      <c r="C32" s="3">
        <v>43190</v>
      </c>
      <c r="D32" s="5">
        <v>2000</v>
      </c>
      <c r="E32" s="5">
        <v>2100</v>
      </c>
      <c r="F32" s="4">
        <v>5121021709</v>
      </c>
      <c r="G32" s="2" t="s">
        <v>79</v>
      </c>
      <c r="H32" s="2">
        <v>214132.72</v>
      </c>
      <c r="I32" s="2">
        <v>214132.72</v>
      </c>
      <c r="J32" s="2">
        <v>214132.72</v>
      </c>
      <c r="K32">
        <v>141895.84</v>
      </c>
      <c r="L32" s="2">
        <v>141895.84</v>
      </c>
      <c r="M32" s="2">
        <v>141895.84</v>
      </c>
      <c r="O32" s="7" t="s">
        <v>126</v>
      </c>
      <c r="P32" s="3" t="s">
        <v>129</v>
      </c>
      <c r="Q32" s="13" t="s">
        <v>130</v>
      </c>
      <c r="R32" s="3">
        <v>43250</v>
      </c>
      <c r="S32" s="3">
        <v>43190</v>
      </c>
    </row>
    <row r="33" spans="1:19" x14ac:dyDescent="0.25">
      <c r="A33" s="2">
        <v>2018</v>
      </c>
      <c r="B33" s="3">
        <v>43101</v>
      </c>
      <c r="C33" s="3">
        <v>43190</v>
      </c>
      <c r="D33" s="5">
        <v>2000</v>
      </c>
      <c r="E33" s="5">
        <v>2100</v>
      </c>
      <c r="F33" s="4">
        <v>5121021710</v>
      </c>
      <c r="G33" s="2" t="s">
        <v>80</v>
      </c>
      <c r="H33" s="2">
        <v>33000</v>
      </c>
      <c r="I33" s="2">
        <v>33000</v>
      </c>
      <c r="J33" s="2">
        <v>33000</v>
      </c>
      <c r="K33">
        <v>31023.040000000001</v>
      </c>
      <c r="L33" s="2">
        <v>31023.040000000001</v>
      </c>
      <c r="M33" s="2">
        <v>31023.040000000001</v>
      </c>
      <c r="O33" s="7" t="s">
        <v>126</v>
      </c>
      <c r="P33" s="3" t="s">
        <v>129</v>
      </c>
      <c r="Q33" s="13" t="s">
        <v>130</v>
      </c>
      <c r="R33" s="3">
        <v>43250</v>
      </c>
      <c r="S33" s="3">
        <v>43190</v>
      </c>
    </row>
    <row r="34" spans="1:19" x14ac:dyDescent="0.25">
      <c r="A34" s="2">
        <v>2018</v>
      </c>
      <c r="B34" s="3">
        <v>43101</v>
      </c>
      <c r="C34" s="3">
        <v>43190</v>
      </c>
      <c r="D34" s="5">
        <v>2000</v>
      </c>
      <c r="E34" s="5">
        <v>2100</v>
      </c>
      <c r="F34" s="4">
        <v>5121021714</v>
      </c>
      <c r="G34" s="2" t="s">
        <v>81</v>
      </c>
      <c r="H34" s="2">
        <v>200000</v>
      </c>
      <c r="I34" s="2">
        <v>200000</v>
      </c>
      <c r="J34" s="2">
        <v>200000</v>
      </c>
      <c r="K34">
        <v>69913.2</v>
      </c>
      <c r="L34" s="2">
        <v>69913.2</v>
      </c>
      <c r="M34" s="2">
        <v>69913.2</v>
      </c>
      <c r="O34" s="7" t="s">
        <v>126</v>
      </c>
      <c r="P34" s="3" t="s">
        <v>129</v>
      </c>
      <c r="Q34" s="13" t="s">
        <v>130</v>
      </c>
      <c r="R34" s="3">
        <v>43250</v>
      </c>
      <c r="S34" s="3">
        <v>43190</v>
      </c>
    </row>
    <row r="35" spans="1:19" x14ac:dyDescent="0.25">
      <c r="A35" s="2">
        <v>2018</v>
      </c>
      <c r="B35" s="3">
        <v>43101</v>
      </c>
      <c r="C35" s="3">
        <v>43190</v>
      </c>
      <c r="D35" s="5">
        <v>2000</v>
      </c>
      <c r="E35" s="5">
        <v>2200</v>
      </c>
      <c r="F35" s="6">
        <v>2200</v>
      </c>
      <c r="G35" s="2" t="s">
        <v>82</v>
      </c>
      <c r="H35" s="2">
        <v>10000</v>
      </c>
      <c r="I35" s="2">
        <v>10000</v>
      </c>
      <c r="J35" s="2">
        <v>10000</v>
      </c>
      <c r="K35">
        <v>0</v>
      </c>
      <c r="L35" s="2">
        <v>0</v>
      </c>
      <c r="M35" s="2">
        <v>0</v>
      </c>
      <c r="O35" s="7" t="s">
        <v>126</v>
      </c>
      <c r="P35" s="3" t="s">
        <v>129</v>
      </c>
      <c r="Q35" s="13" t="s">
        <v>130</v>
      </c>
      <c r="R35" s="3">
        <v>43250</v>
      </c>
      <c r="S35" s="3">
        <v>43190</v>
      </c>
    </row>
    <row r="36" spans="1:19" x14ac:dyDescent="0.25">
      <c r="A36" s="2">
        <v>2018</v>
      </c>
      <c r="B36" s="3">
        <v>43101</v>
      </c>
      <c r="C36" s="3">
        <v>43190</v>
      </c>
      <c r="D36" s="5">
        <v>2000</v>
      </c>
      <c r="E36" s="5">
        <v>2400</v>
      </c>
      <c r="F36" s="6">
        <v>2400</v>
      </c>
      <c r="G36" s="2" t="s">
        <v>83</v>
      </c>
      <c r="H36" s="2">
        <v>228867.28</v>
      </c>
      <c r="I36" s="2">
        <v>228867.28</v>
      </c>
      <c r="J36" s="2">
        <v>228867.28</v>
      </c>
      <c r="K36">
        <v>131408.28</v>
      </c>
      <c r="L36" s="2">
        <v>131408.28</v>
      </c>
      <c r="M36" s="2">
        <v>131408.28</v>
      </c>
      <c r="O36" s="7" t="s">
        <v>126</v>
      </c>
      <c r="P36" s="3" t="s">
        <v>129</v>
      </c>
      <c r="Q36" s="13" t="s">
        <v>130</v>
      </c>
      <c r="R36" s="3">
        <v>43250</v>
      </c>
      <c r="S36" s="3">
        <v>43190</v>
      </c>
    </row>
    <row r="37" spans="1:19" x14ac:dyDescent="0.25">
      <c r="A37" s="2">
        <v>2018</v>
      </c>
      <c r="B37" s="3">
        <v>43101</v>
      </c>
      <c r="C37" s="3">
        <v>43190</v>
      </c>
      <c r="D37" s="5">
        <v>2000</v>
      </c>
      <c r="E37" s="5">
        <v>2400</v>
      </c>
      <c r="F37" s="4">
        <v>5124024806</v>
      </c>
      <c r="G37" s="2" t="s">
        <v>84</v>
      </c>
      <c r="H37" s="2">
        <v>135867.28</v>
      </c>
      <c r="I37" s="2">
        <v>135867.28</v>
      </c>
      <c r="J37" s="2">
        <v>135867.28</v>
      </c>
      <c r="K37">
        <v>96144.28</v>
      </c>
      <c r="L37" s="2">
        <v>96144.28</v>
      </c>
      <c r="M37" s="2">
        <v>96144.28</v>
      </c>
      <c r="O37" s="7" t="s">
        <v>126</v>
      </c>
      <c r="P37" s="3" t="s">
        <v>129</v>
      </c>
      <c r="Q37" s="13" t="s">
        <v>130</v>
      </c>
      <c r="R37" s="3">
        <v>43250</v>
      </c>
      <c r="S37" s="3">
        <v>43190</v>
      </c>
    </row>
    <row r="38" spans="1:19" x14ac:dyDescent="0.25">
      <c r="A38" s="2">
        <v>2018</v>
      </c>
      <c r="B38" s="3">
        <v>43101</v>
      </c>
      <c r="C38" s="3">
        <v>43190</v>
      </c>
      <c r="D38" s="5">
        <v>2000</v>
      </c>
      <c r="E38" s="5">
        <v>2400</v>
      </c>
      <c r="F38" s="4">
        <v>5124024807</v>
      </c>
      <c r="G38" s="2" t="s">
        <v>85</v>
      </c>
      <c r="H38" s="2">
        <v>29000</v>
      </c>
      <c r="I38" s="2">
        <v>29000</v>
      </c>
      <c r="J38" s="2">
        <v>29000</v>
      </c>
      <c r="K38">
        <v>9077</v>
      </c>
      <c r="L38" s="2">
        <v>9077</v>
      </c>
      <c r="M38" s="2">
        <v>9077</v>
      </c>
      <c r="O38" s="7" t="s">
        <v>126</v>
      </c>
      <c r="P38" s="3" t="s">
        <v>129</v>
      </c>
      <c r="Q38" s="13" t="s">
        <v>130</v>
      </c>
      <c r="R38" s="3">
        <v>43250</v>
      </c>
      <c r="S38" s="3">
        <v>43190</v>
      </c>
    </row>
    <row r="39" spans="1:19" x14ac:dyDescent="0.25">
      <c r="A39" s="2">
        <v>2018</v>
      </c>
      <c r="B39" s="3">
        <v>43101</v>
      </c>
      <c r="C39" s="3">
        <v>43190</v>
      </c>
      <c r="D39" s="5">
        <v>2000</v>
      </c>
      <c r="E39" s="5">
        <v>2400</v>
      </c>
      <c r="F39" s="4">
        <v>5124024906</v>
      </c>
      <c r="G39" s="2" t="s">
        <v>86</v>
      </c>
      <c r="H39" s="2">
        <v>22000</v>
      </c>
      <c r="I39" s="2">
        <v>22000</v>
      </c>
      <c r="J39" s="2">
        <v>22000</v>
      </c>
      <c r="K39">
        <v>0</v>
      </c>
      <c r="L39" s="2">
        <v>0</v>
      </c>
      <c r="M39" s="2">
        <v>0</v>
      </c>
      <c r="O39" s="7" t="s">
        <v>126</v>
      </c>
      <c r="P39" s="3" t="s">
        <v>129</v>
      </c>
      <c r="Q39" s="13" t="s">
        <v>130</v>
      </c>
      <c r="R39" s="3">
        <v>43250</v>
      </c>
      <c r="S39" s="3">
        <v>43190</v>
      </c>
    </row>
    <row r="40" spans="1:19" x14ac:dyDescent="0.25">
      <c r="A40" s="2">
        <v>2018</v>
      </c>
      <c r="B40" s="3">
        <v>43101</v>
      </c>
      <c r="C40" s="3">
        <v>43190</v>
      </c>
      <c r="D40" s="5">
        <v>2000</v>
      </c>
      <c r="E40" s="5">
        <v>2400</v>
      </c>
      <c r="F40" s="4">
        <v>5124024907</v>
      </c>
      <c r="G40" s="2" t="s">
        <v>87</v>
      </c>
      <c r="H40" s="2">
        <v>42000</v>
      </c>
      <c r="I40" s="2">
        <v>42000</v>
      </c>
      <c r="J40" s="2">
        <v>42000</v>
      </c>
      <c r="K40">
        <v>26187</v>
      </c>
      <c r="L40" s="2">
        <v>26187</v>
      </c>
      <c r="M40" s="2">
        <v>26187</v>
      </c>
      <c r="O40" s="7" t="s">
        <v>126</v>
      </c>
      <c r="P40" s="3" t="s">
        <v>129</v>
      </c>
      <c r="Q40" s="13" t="s">
        <v>130</v>
      </c>
      <c r="R40" s="3">
        <v>43250</v>
      </c>
      <c r="S40" s="3">
        <v>43190</v>
      </c>
    </row>
    <row r="41" spans="1:19" x14ac:dyDescent="0.25">
      <c r="A41" s="2">
        <v>2018</v>
      </c>
      <c r="B41" s="3">
        <v>43101</v>
      </c>
      <c r="C41" s="3">
        <v>43190</v>
      </c>
      <c r="D41" s="5">
        <v>3000</v>
      </c>
      <c r="E41" s="5">
        <v>3000</v>
      </c>
      <c r="F41" s="6">
        <v>3000</v>
      </c>
      <c r="G41" s="2" t="s">
        <v>88</v>
      </c>
      <c r="H41" s="2">
        <v>3820386.34</v>
      </c>
      <c r="I41" s="2">
        <v>3820386.34</v>
      </c>
      <c r="J41" s="2">
        <v>3820386.34</v>
      </c>
      <c r="K41">
        <v>848014.39</v>
      </c>
      <c r="L41" s="2">
        <v>848014.39</v>
      </c>
      <c r="M41" s="2">
        <v>840698.71</v>
      </c>
      <c r="O41" s="7" t="s">
        <v>126</v>
      </c>
      <c r="P41" s="3" t="s">
        <v>129</v>
      </c>
      <c r="Q41" s="13" t="s">
        <v>130</v>
      </c>
      <c r="R41" s="3">
        <v>43250</v>
      </c>
      <c r="S41" s="3">
        <v>43190</v>
      </c>
    </row>
    <row r="42" spans="1:19" x14ac:dyDescent="0.25">
      <c r="A42" s="2">
        <v>2018</v>
      </c>
      <c r="B42" s="3">
        <v>43101</v>
      </c>
      <c r="C42" s="3">
        <v>43190</v>
      </c>
      <c r="D42" s="5">
        <v>3000</v>
      </c>
      <c r="E42" s="5">
        <v>3100</v>
      </c>
      <c r="F42" s="6">
        <v>3100</v>
      </c>
      <c r="G42" s="2" t="s">
        <v>89</v>
      </c>
      <c r="H42" s="2">
        <v>100000</v>
      </c>
      <c r="I42" s="2">
        <v>100000</v>
      </c>
      <c r="J42" s="2">
        <v>100000</v>
      </c>
      <c r="K42">
        <v>21170.54</v>
      </c>
      <c r="L42" s="2">
        <v>21170.54</v>
      </c>
      <c r="M42" s="2">
        <v>21170.54</v>
      </c>
      <c r="O42" s="7" t="s">
        <v>126</v>
      </c>
      <c r="P42" s="3" t="s">
        <v>129</v>
      </c>
      <c r="Q42" s="13" t="s">
        <v>130</v>
      </c>
      <c r="R42" s="3">
        <v>43250</v>
      </c>
      <c r="S42" s="3">
        <v>43190</v>
      </c>
    </row>
    <row r="43" spans="1:19" x14ac:dyDescent="0.25">
      <c r="A43" s="2">
        <v>2018</v>
      </c>
      <c r="B43" s="3">
        <v>43101</v>
      </c>
      <c r="C43" s="3">
        <v>43190</v>
      </c>
      <c r="D43" s="5">
        <v>3000</v>
      </c>
      <c r="E43" s="5">
        <v>3100</v>
      </c>
      <c r="F43" s="4">
        <v>5131031405</v>
      </c>
      <c r="G43" s="2" t="s">
        <v>90</v>
      </c>
      <c r="H43" s="2">
        <v>20000</v>
      </c>
      <c r="I43" s="2">
        <v>20000</v>
      </c>
      <c r="J43" s="2">
        <v>20000</v>
      </c>
      <c r="K43">
        <v>9041.5400000000009</v>
      </c>
      <c r="L43" s="2">
        <v>9041.5400000000009</v>
      </c>
      <c r="M43" s="2">
        <v>9041.5400000000009</v>
      </c>
      <c r="O43" s="7" t="s">
        <v>126</v>
      </c>
      <c r="P43" s="3" t="s">
        <v>129</v>
      </c>
      <c r="Q43" s="13" t="s">
        <v>130</v>
      </c>
      <c r="R43" s="3">
        <v>43250</v>
      </c>
      <c r="S43" s="3">
        <v>43190</v>
      </c>
    </row>
    <row r="44" spans="1:19" x14ac:dyDescent="0.25">
      <c r="A44" s="2">
        <v>2018</v>
      </c>
      <c r="B44" s="3">
        <v>43101</v>
      </c>
      <c r="C44" s="3">
        <v>43190</v>
      </c>
      <c r="D44" s="5">
        <v>3000</v>
      </c>
      <c r="E44" s="5">
        <v>3100</v>
      </c>
      <c r="F44" s="4">
        <v>5131031406</v>
      </c>
      <c r="G44" s="2" t="s">
        <v>91</v>
      </c>
      <c r="H44" s="2">
        <v>80000</v>
      </c>
      <c r="I44" s="2">
        <v>80000</v>
      </c>
      <c r="J44" s="2">
        <v>80000</v>
      </c>
      <c r="K44">
        <v>12129</v>
      </c>
      <c r="L44" s="2">
        <v>12129</v>
      </c>
      <c r="M44" s="2">
        <v>12129</v>
      </c>
      <c r="O44" s="7" t="s">
        <v>126</v>
      </c>
      <c r="P44" s="3" t="s">
        <v>129</v>
      </c>
      <c r="Q44" s="13" t="s">
        <v>130</v>
      </c>
      <c r="R44" s="3">
        <v>43250</v>
      </c>
      <c r="S44" s="3">
        <v>43190</v>
      </c>
    </row>
    <row r="45" spans="1:19" x14ac:dyDescent="0.25">
      <c r="A45" s="2">
        <v>2018</v>
      </c>
      <c r="B45" s="3">
        <v>43101</v>
      </c>
      <c r="C45" s="3">
        <v>43190</v>
      </c>
      <c r="D45" s="5">
        <v>3000</v>
      </c>
      <c r="E45" s="5">
        <v>3200</v>
      </c>
      <c r="F45" s="6">
        <v>3200</v>
      </c>
      <c r="G45" s="2" t="s">
        <v>92</v>
      </c>
      <c r="H45" s="2">
        <v>291400</v>
      </c>
      <c r="I45" s="2">
        <v>291400</v>
      </c>
      <c r="J45" s="2">
        <v>291400</v>
      </c>
      <c r="K45">
        <v>70268</v>
      </c>
      <c r="L45" s="2">
        <v>70268</v>
      </c>
      <c r="M45" s="2">
        <v>70268</v>
      </c>
      <c r="O45" s="7" t="s">
        <v>126</v>
      </c>
      <c r="P45" s="3" t="s">
        <v>129</v>
      </c>
      <c r="Q45" s="13" t="s">
        <v>130</v>
      </c>
      <c r="R45" s="3">
        <v>43250</v>
      </c>
      <c r="S45" s="3">
        <v>43190</v>
      </c>
    </row>
    <row r="46" spans="1:19" x14ac:dyDescent="0.25">
      <c r="A46" s="2">
        <v>2018</v>
      </c>
      <c r="B46" s="3">
        <v>43101</v>
      </c>
      <c r="C46" s="3">
        <v>43190</v>
      </c>
      <c r="D46" s="5">
        <v>3000</v>
      </c>
      <c r="E46" s="5">
        <v>3200</v>
      </c>
      <c r="F46" s="4">
        <v>5132032912</v>
      </c>
      <c r="G46" s="2" t="s">
        <v>93</v>
      </c>
      <c r="H46" s="2">
        <v>150000</v>
      </c>
      <c r="I46" s="2">
        <v>150000</v>
      </c>
      <c r="J46" s="2">
        <v>150000</v>
      </c>
      <c r="K46">
        <v>21907.599999999999</v>
      </c>
      <c r="L46" s="2">
        <v>21907.599999999999</v>
      </c>
      <c r="M46" s="2">
        <v>21907.599999999999</v>
      </c>
      <c r="O46" s="7" t="s">
        <v>126</v>
      </c>
      <c r="P46" s="3" t="s">
        <v>129</v>
      </c>
      <c r="Q46" s="13" t="s">
        <v>130</v>
      </c>
      <c r="R46" s="3">
        <v>43250</v>
      </c>
      <c r="S46" s="3">
        <v>43190</v>
      </c>
    </row>
    <row r="47" spans="1:19" x14ac:dyDescent="0.25">
      <c r="A47" s="2">
        <v>2018</v>
      </c>
      <c r="B47" s="3">
        <v>43101</v>
      </c>
      <c r="C47" s="3">
        <v>43190</v>
      </c>
      <c r="D47" s="5">
        <v>3000</v>
      </c>
      <c r="E47" s="5">
        <v>3200</v>
      </c>
      <c r="F47" s="4">
        <v>5132032914</v>
      </c>
      <c r="G47" s="2" t="s">
        <v>94</v>
      </c>
      <c r="H47" s="2">
        <v>141400</v>
      </c>
      <c r="I47" s="2">
        <v>141400</v>
      </c>
      <c r="J47" s="2">
        <v>141400</v>
      </c>
      <c r="K47">
        <v>48360.4</v>
      </c>
      <c r="L47" s="2">
        <v>48360.4</v>
      </c>
      <c r="M47" s="2">
        <v>48360.4</v>
      </c>
      <c r="O47" s="7" t="s">
        <v>126</v>
      </c>
      <c r="P47" s="3" t="s">
        <v>129</v>
      </c>
      <c r="Q47" s="13" t="s">
        <v>130</v>
      </c>
      <c r="R47" s="3">
        <v>43250</v>
      </c>
      <c r="S47" s="3">
        <v>43190</v>
      </c>
    </row>
    <row r="48" spans="1:19" x14ac:dyDescent="0.25">
      <c r="A48" s="2">
        <v>2018</v>
      </c>
      <c r="B48" s="3">
        <v>43101</v>
      </c>
      <c r="C48" s="3">
        <v>43190</v>
      </c>
      <c r="D48" s="5">
        <v>3000</v>
      </c>
      <c r="E48" s="5">
        <v>3300</v>
      </c>
      <c r="F48" s="6">
        <v>3300</v>
      </c>
      <c r="G48" s="2" t="s">
        <v>95</v>
      </c>
      <c r="H48" s="2">
        <v>292000</v>
      </c>
      <c r="I48" s="2">
        <v>292000</v>
      </c>
      <c r="J48" s="2">
        <v>292000</v>
      </c>
      <c r="K48">
        <v>72914</v>
      </c>
      <c r="L48" s="2">
        <v>72914</v>
      </c>
      <c r="M48" s="2">
        <v>72914</v>
      </c>
      <c r="O48" s="7" t="s">
        <v>126</v>
      </c>
      <c r="P48" s="3" t="s">
        <v>129</v>
      </c>
      <c r="Q48" s="13" t="s">
        <v>130</v>
      </c>
      <c r="R48" s="3">
        <v>43250</v>
      </c>
      <c r="S48" s="3">
        <v>43190</v>
      </c>
    </row>
    <row r="49" spans="1:19" x14ac:dyDescent="0.25">
      <c r="A49" s="2">
        <v>2018</v>
      </c>
      <c r="B49" s="3">
        <v>43101</v>
      </c>
      <c r="C49" s="3">
        <v>43190</v>
      </c>
      <c r="D49" s="5">
        <v>3000</v>
      </c>
      <c r="E49" s="5">
        <v>3300</v>
      </c>
      <c r="F49" s="4">
        <v>5130033105</v>
      </c>
      <c r="G49" s="2" t="s">
        <v>96</v>
      </c>
      <c r="H49" s="2">
        <v>122000</v>
      </c>
      <c r="I49" s="2">
        <v>122000</v>
      </c>
      <c r="J49" s="2">
        <v>122000</v>
      </c>
      <c r="K49">
        <v>10498</v>
      </c>
      <c r="L49" s="2">
        <v>10498</v>
      </c>
      <c r="M49" s="2">
        <v>10498</v>
      </c>
      <c r="O49" s="7" t="s">
        <v>126</v>
      </c>
      <c r="P49" s="3" t="s">
        <v>129</v>
      </c>
      <c r="Q49" s="13" t="s">
        <v>130</v>
      </c>
      <c r="R49" s="3">
        <v>43250</v>
      </c>
      <c r="S49" s="3">
        <v>43190</v>
      </c>
    </row>
    <row r="50" spans="1:19" x14ac:dyDescent="0.25">
      <c r="A50" s="2">
        <v>2018</v>
      </c>
      <c r="B50" s="3">
        <v>43101</v>
      </c>
      <c r="C50" s="3">
        <v>43190</v>
      </c>
      <c r="D50" s="5">
        <v>3000</v>
      </c>
      <c r="E50" s="5">
        <v>3300</v>
      </c>
      <c r="F50" s="4">
        <v>5133033305</v>
      </c>
      <c r="G50" s="2" t="s">
        <v>97</v>
      </c>
      <c r="H50" s="2">
        <v>90000</v>
      </c>
      <c r="I50" s="2">
        <v>90000</v>
      </c>
      <c r="J50" s="2">
        <v>90000</v>
      </c>
      <c r="K50">
        <v>18792</v>
      </c>
      <c r="L50" s="2">
        <v>18792</v>
      </c>
      <c r="M50" s="2">
        <v>18792</v>
      </c>
      <c r="O50" s="7" t="s">
        <v>126</v>
      </c>
      <c r="P50" s="3" t="s">
        <v>129</v>
      </c>
      <c r="Q50" s="13" t="s">
        <v>130</v>
      </c>
      <c r="R50" s="3">
        <v>43250</v>
      </c>
      <c r="S50" s="3">
        <v>43190</v>
      </c>
    </row>
    <row r="51" spans="1:19" x14ac:dyDescent="0.25">
      <c r="A51" s="2">
        <v>2018</v>
      </c>
      <c r="B51" s="3">
        <v>43101</v>
      </c>
      <c r="C51" s="3">
        <v>43190</v>
      </c>
      <c r="D51" s="5">
        <v>3000</v>
      </c>
      <c r="E51" s="5">
        <v>3300</v>
      </c>
      <c r="F51" s="4">
        <v>5133033806</v>
      </c>
      <c r="G51" s="2" t="s">
        <v>98</v>
      </c>
      <c r="H51" s="2">
        <v>80000</v>
      </c>
      <c r="I51" s="2">
        <v>80000</v>
      </c>
      <c r="J51" s="2">
        <v>80000</v>
      </c>
      <c r="K51">
        <v>43624</v>
      </c>
      <c r="L51" s="2">
        <v>43624</v>
      </c>
      <c r="M51" s="2">
        <v>43624</v>
      </c>
      <c r="O51" s="7" t="s">
        <v>126</v>
      </c>
      <c r="P51" s="3" t="s">
        <v>129</v>
      </c>
      <c r="Q51" s="13" t="s">
        <v>130</v>
      </c>
      <c r="R51" s="3">
        <v>43250</v>
      </c>
      <c r="S51" s="3">
        <v>43190</v>
      </c>
    </row>
    <row r="52" spans="1:19" x14ac:dyDescent="0.25">
      <c r="A52" s="2">
        <v>2018</v>
      </c>
      <c r="B52" s="3">
        <v>43101</v>
      </c>
      <c r="C52" s="3">
        <v>43190</v>
      </c>
      <c r="D52" s="5">
        <v>3000</v>
      </c>
      <c r="E52" s="5">
        <v>3400</v>
      </c>
      <c r="F52" s="6">
        <v>3400</v>
      </c>
      <c r="G52" s="2" t="s">
        <v>99</v>
      </c>
      <c r="H52" s="2">
        <v>18000</v>
      </c>
      <c r="I52" s="2">
        <v>18000</v>
      </c>
      <c r="J52" s="2">
        <v>18000</v>
      </c>
      <c r="K52">
        <v>2710.06</v>
      </c>
      <c r="L52" s="2">
        <v>2710.06</v>
      </c>
      <c r="M52" s="2">
        <v>2710.06</v>
      </c>
      <c r="O52" s="7" t="s">
        <v>126</v>
      </c>
      <c r="P52" s="3" t="s">
        <v>129</v>
      </c>
      <c r="Q52" s="13" t="s">
        <v>130</v>
      </c>
      <c r="R52" s="3">
        <v>43250</v>
      </c>
      <c r="S52" s="3">
        <v>43190</v>
      </c>
    </row>
    <row r="53" spans="1:19" x14ac:dyDescent="0.25">
      <c r="A53" s="2">
        <v>2018</v>
      </c>
      <c r="B53" s="3">
        <v>43101</v>
      </c>
      <c r="C53" s="3">
        <v>43190</v>
      </c>
      <c r="D53" s="5">
        <v>3000</v>
      </c>
      <c r="E53" s="5">
        <v>3400</v>
      </c>
      <c r="F53" s="4">
        <v>5134034101</v>
      </c>
      <c r="G53" s="2" t="s">
        <v>100</v>
      </c>
      <c r="H53" s="2">
        <v>18000</v>
      </c>
      <c r="I53" s="2">
        <v>18000</v>
      </c>
      <c r="J53" s="2">
        <v>18000</v>
      </c>
      <c r="K53">
        <v>2710.06</v>
      </c>
      <c r="L53" s="2">
        <v>2710.06</v>
      </c>
      <c r="M53" s="2">
        <v>2710.06</v>
      </c>
      <c r="O53" s="7" t="s">
        <v>126</v>
      </c>
      <c r="P53" s="3" t="s">
        <v>129</v>
      </c>
      <c r="Q53" s="13" t="s">
        <v>130</v>
      </c>
      <c r="R53" s="3">
        <v>43250</v>
      </c>
      <c r="S53" s="3">
        <v>43190</v>
      </c>
    </row>
    <row r="54" spans="1:19" x14ac:dyDescent="0.25">
      <c r="A54" s="2">
        <v>2018</v>
      </c>
      <c r="B54" s="3">
        <v>43101</v>
      </c>
      <c r="C54" s="3">
        <v>43190</v>
      </c>
      <c r="D54" s="5">
        <v>3000</v>
      </c>
      <c r="E54" s="5">
        <v>3500</v>
      </c>
      <c r="F54" s="6">
        <v>3500</v>
      </c>
      <c r="G54" s="2" t="s">
        <v>101</v>
      </c>
      <c r="H54" s="2">
        <v>350000</v>
      </c>
      <c r="I54" s="2">
        <v>350000</v>
      </c>
      <c r="J54" s="2">
        <v>350000</v>
      </c>
      <c r="K54">
        <v>168143.16</v>
      </c>
      <c r="L54" s="2">
        <v>168143.16</v>
      </c>
      <c r="M54" s="2">
        <v>168143.16</v>
      </c>
      <c r="O54" s="7" t="s">
        <v>126</v>
      </c>
      <c r="P54" s="3" t="s">
        <v>129</v>
      </c>
      <c r="Q54" s="13" t="s">
        <v>130</v>
      </c>
      <c r="R54" s="3">
        <v>43250</v>
      </c>
      <c r="S54" s="3">
        <v>43190</v>
      </c>
    </row>
    <row r="55" spans="1:19" x14ac:dyDescent="0.25">
      <c r="A55" s="2">
        <v>2018</v>
      </c>
      <c r="B55" s="3">
        <v>43101</v>
      </c>
      <c r="C55" s="3">
        <v>43190</v>
      </c>
      <c r="D55" s="5">
        <v>3000</v>
      </c>
      <c r="E55" s="5">
        <v>3500</v>
      </c>
      <c r="F55" s="4">
        <v>5135035105</v>
      </c>
      <c r="G55" s="2" t="s">
        <v>102</v>
      </c>
      <c r="H55" s="2">
        <v>150000</v>
      </c>
      <c r="I55" s="2">
        <v>150000</v>
      </c>
      <c r="J55" s="2">
        <v>150000</v>
      </c>
      <c r="K55">
        <v>113495.56</v>
      </c>
      <c r="L55" s="2">
        <v>113495.56</v>
      </c>
      <c r="M55" s="2">
        <v>113495.56</v>
      </c>
      <c r="O55" s="7" t="s">
        <v>126</v>
      </c>
      <c r="P55" s="3" t="s">
        <v>129</v>
      </c>
      <c r="Q55" s="13" t="s">
        <v>130</v>
      </c>
      <c r="R55" s="3">
        <v>43250</v>
      </c>
      <c r="S55" s="3">
        <v>43190</v>
      </c>
    </row>
    <row r="56" spans="1:19" x14ac:dyDescent="0.25">
      <c r="A56" s="2">
        <v>2018</v>
      </c>
      <c r="B56" s="3">
        <v>43101</v>
      </c>
      <c r="C56" s="3">
        <v>43190</v>
      </c>
      <c r="D56" s="5">
        <v>3000</v>
      </c>
      <c r="E56" s="5">
        <v>3500</v>
      </c>
      <c r="F56" s="4">
        <v>5135035305</v>
      </c>
      <c r="G56" s="2" t="s">
        <v>103</v>
      </c>
      <c r="H56" s="2">
        <v>100000</v>
      </c>
      <c r="I56" s="2">
        <v>100000</v>
      </c>
      <c r="J56" s="2">
        <v>100000</v>
      </c>
      <c r="K56">
        <v>44040.56</v>
      </c>
      <c r="L56" s="2">
        <v>44040.56</v>
      </c>
      <c r="M56" s="2">
        <v>44040.56</v>
      </c>
      <c r="O56" s="7" t="s">
        <v>126</v>
      </c>
      <c r="P56" s="3" t="s">
        <v>129</v>
      </c>
      <c r="Q56" s="13" t="s">
        <v>130</v>
      </c>
      <c r="R56" s="3">
        <v>43250</v>
      </c>
      <c r="S56" s="3">
        <v>43190</v>
      </c>
    </row>
    <row r="57" spans="1:19" x14ac:dyDescent="0.25">
      <c r="A57" s="2">
        <v>2018</v>
      </c>
      <c r="B57" s="3">
        <v>43101</v>
      </c>
      <c r="C57" s="3">
        <v>43190</v>
      </c>
      <c r="D57" s="5">
        <v>3000</v>
      </c>
      <c r="E57" s="5">
        <v>3500</v>
      </c>
      <c r="F57" s="4">
        <v>5135035806</v>
      </c>
      <c r="G57" s="2" t="s">
        <v>104</v>
      </c>
      <c r="H57" s="2">
        <v>100000</v>
      </c>
      <c r="I57" s="2">
        <v>100000</v>
      </c>
      <c r="J57" s="2">
        <v>100000</v>
      </c>
      <c r="K57">
        <v>10607.04</v>
      </c>
      <c r="L57" s="2">
        <v>10607.04</v>
      </c>
      <c r="M57" s="2">
        <v>10607.04</v>
      </c>
      <c r="O57" s="7" t="s">
        <v>126</v>
      </c>
      <c r="P57" s="3" t="s">
        <v>129</v>
      </c>
      <c r="Q57" s="13" t="s">
        <v>130</v>
      </c>
      <c r="R57" s="3">
        <v>43250</v>
      </c>
      <c r="S57" s="3">
        <v>43190</v>
      </c>
    </row>
    <row r="58" spans="1:19" x14ac:dyDescent="0.25">
      <c r="A58" s="2">
        <v>2018</v>
      </c>
      <c r="B58" s="3">
        <v>43101</v>
      </c>
      <c r="C58" s="3">
        <v>43190</v>
      </c>
      <c r="D58" s="5">
        <v>3000</v>
      </c>
      <c r="E58" s="5">
        <v>3600</v>
      </c>
      <c r="F58" s="6">
        <v>3600</v>
      </c>
      <c r="G58" s="2" t="s">
        <v>105</v>
      </c>
      <c r="H58" s="2">
        <v>360120</v>
      </c>
      <c r="I58" s="2">
        <v>360120</v>
      </c>
      <c r="J58" s="2">
        <v>360120</v>
      </c>
      <c r="K58">
        <v>152949.48000000001</v>
      </c>
      <c r="L58" s="2">
        <v>152949.48000000001</v>
      </c>
      <c r="M58" s="2">
        <v>152949.48000000001</v>
      </c>
      <c r="O58" s="7" t="s">
        <v>126</v>
      </c>
      <c r="P58" s="3" t="s">
        <v>129</v>
      </c>
      <c r="Q58" s="13" t="s">
        <v>130</v>
      </c>
      <c r="R58" s="3">
        <v>43250</v>
      </c>
      <c r="S58" s="3">
        <v>43190</v>
      </c>
    </row>
    <row r="59" spans="1:19" x14ac:dyDescent="0.25">
      <c r="A59" s="2">
        <v>2018</v>
      </c>
      <c r="B59" s="3">
        <v>43101</v>
      </c>
      <c r="C59" s="3">
        <v>43190</v>
      </c>
      <c r="D59" s="5">
        <v>3000</v>
      </c>
      <c r="E59" s="5">
        <v>3600</v>
      </c>
      <c r="F59" s="4">
        <v>5136036312</v>
      </c>
      <c r="G59" s="2" t="s">
        <v>106</v>
      </c>
      <c r="H59" s="2">
        <v>48120</v>
      </c>
      <c r="I59" s="2">
        <v>48120</v>
      </c>
      <c r="J59" s="2">
        <v>48120</v>
      </c>
      <c r="K59">
        <v>20449.64</v>
      </c>
      <c r="L59" s="2">
        <v>20449.64</v>
      </c>
      <c r="M59" s="2">
        <v>20449.64</v>
      </c>
      <c r="O59" s="7" t="s">
        <v>126</v>
      </c>
      <c r="P59" s="3" t="s">
        <v>129</v>
      </c>
      <c r="Q59" s="13" t="s">
        <v>130</v>
      </c>
      <c r="R59" s="3">
        <v>43250</v>
      </c>
      <c r="S59" s="3">
        <v>43190</v>
      </c>
    </row>
    <row r="60" spans="1:19" x14ac:dyDescent="0.25">
      <c r="A60" s="2">
        <v>2018</v>
      </c>
      <c r="B60" s="3">
        <v>43101</v>
      </c>
      <c r="C60" s="3">
        <v>43190</v>
      </c>
      <c r="D60" s="5">
        <v>3000</v>
      </c>
      <c r="E60" s="5">
        <v>3600</v>
      </c>
      <c r="F60" s="4">
        <v>5136036313</v>
      </c>
      <c r="G60" s="2" t="s">
        <v>107</v>
      </c>
      <c r="H60" s="2">
        <v>150000</v>
      </c>
      <c r="I60" s="2">
        <v>150000</v>
      </c>
      <c r="J60" s="2">
        <v>150000</v>
      </c>
      <c r="K60">
        <v>39907.480000000003</v>
      </c>
      <c r="L60" s="2">
        <v>39907.480000000003</v>
      </c>
      <c r="M60" s="2">
        <v>39907.480000000003</v>
      </c>
      <c r="O60" s="7" t="s">
        <v>126</v>
      </c>
      <c r="P60" s="3" t="s">
        <v>129</v>
      </c>
      <c r="Q60" s="13" t="s">
        <v>130</v>
      </c>
      <c r="R60" s="3">
        <v>43250</v>
      </c>
      <c r="S60" s="3">
        <v>43190</v>
      </c>
    </row>
    <row r="61" spans="1:19" x14ac:dyDescent="0.25">
      <c r="A61" s="2">
        <v>2018</v>
      </c>
      <c r="B61" s="3">
        <v>43101</v>
      </c>
      <c r="C61" s="3">
        <v>43190</v>
      </c>
      <c r="D61" s="5">
        <v>3000</v>
      </c>
      <c r="E61" s="5">
        <v>3600</v>
      </c>
      <c r="F61" s="4">
        <v>5136036317</v>
      </c>
      <c r="G61" s="2" t="s">
        <v>108</v>
      </c>
      <c r="H61" s="2">
        <v>90000</v>
      </c>
      <c r="I61" s="2">
        <v>90000</v>
      </c>
      <c r="J61" s="2">
        <v>90000</v>
      </c>
      <c r="K61">
        <v>77396.36</v>
      </c>
      <c r="L61" s="2">
        <v>77396.36</v>
      </c>
      <c r="M61" s="2">
        <v>77396.36</v>
      </c>
      <c r="O61" s="7" t="s">
        <v>126</v>
      </c>
      <c r="P61" s="3" t="s">
        <v>129</v>
      </c>
      <c r="Q61" s="13" t="s">
        <v>130</v>
      </c>
      <c r="R61" s="3">
        <v>43250</v>
      </c>
      <c r="S61" s="3">
        <v>43190</v>
      </c>
    </row>
    <row r="62" spans="1:19" x14ac:dyDescent="0.25">
      <c r="A62" s="2">
        <v>2018</v>
      </c>
      <c r="B62" s="3">
        <v>43101</v>
      </c>
      <c r="C62" s="3">
        <v>43190</v>
      </c>
      <c r="D62" s="5">
        <v>3000</v>
      </c>
      <c r="E62" s="5">
        <v>3600</v>
      </c>
      <c r="F62" s="4">
        <v>5136036318</v>
      </c>
      <c r="G62" s="2" t="s">
        <v>109</v>
      </c>
      <c r="H62" s="2">
        <v>72000</v>
      </c>
      <c r="I62" s="2">
        <v>72000</v>
      </c>
      <c r="J62" s="2">
        <v>72000</v>
      </c>
      <c r="K62">
        <v>15196</v>
      </c>
      <c r="L62" s="2">
        <v>15196</v>
      </c>
      <c r="M62" s="2">
        <v>15196</v>
      </c>
      <c r="O62" s="7" t="s">
        <v>126</v>
      </c>
      <c r="P62" s="3" t="s">
        <v>129</v>
      </c>
      <c r="Q62" s="13" t="s">
        <v>130</v>
      </c>
      <c r="R62" s="3">
        <v>43250</v>
      </c>
      <c r="S62" s="3">
        <v>43190</v>
      </c>
    </row>
    <row r="63" spans="1:19" x14ac:dyDescent="0.25">
      <c r="A63" s="2">
        <v>2018</v>
      </c>
      <c r="B63" s="3">
        <v>43101</v>
      </c>
      <c r="C63" s="3">
        <v>43190</v>
      </c>
      <c r="D63" s="5">
        <v>3000</v>
      </c>
      <c r="E63" s="5">
        <v>3700</v>
      </c>
      <c r="F63" s="6">
        <v>3700</v>
      </c>
      <c r="G63" s="2" t="s">
        <v>110</v>
      </c>
      <c r="H63" s="2">
        <v>50000</v>
      </c>
      <c r="I63" s="2">
        <v>50000</v>
      </c>
      <c r="J63" s="2">
        <v>50000</v>
      </c>
      <c r="K63">
        <v>0</v>
      </c>
      <c r="L63" s="2">
        <v>0</v>
      </c>
      <c r="M63" s="2">
        <v>0</v>
      </c>
      <c r="O63" s="7" t="s">
        <v>126</v>
      </c>
      <c r="P63" s="3" t="s">
        <v>129</v>
      </c>
      <c r="Q63" s="13" t="s">
        <v>130</v>
      </c>
      <c r="R63" s="3">
        <v>43250</v>
      </c>
      <c r="S63" s="3">
        <v>43190</v>
      </c>
    </row>
    <row r="64" spans="1:19" x14ac:dyDescent="0.25">
      <c r="A64" s="2">
        <v>2018</v>
      </c>
      <c r="B64" s="3">
        <v>43101</v>
      </c>
      <c r="C64" s="3">
        <v>43190</v>
      </c>
      <c r="D64" s="5">
        <v>3000</v>
      </c>
      <c r="E64" s="5">
        <v>3700</v>
      </c>
      <c r="F64" s="4">
        <v>5137037205</v>
      </c>
      <c r="G64" s="2" t="s">
        <v>111</v>
      </c>
      <c r="H64" s="2">
        <v>25000</v>
      </c>
      <c r="I64" s="2">
        <v>25000</v>
      </c>
      <c r="J64" s="2">
        <v>25000</v>
      </c>
      <c r="K64">
        <v>0</v>
      </c>
      <c r="L64" s="2">
        <v>0</v>
      </c>
      <c r="M64" s="2">
        <v>0</v>
      </c>
      <c r="O64" s="7" t="s">
        <v>126</v>
      </c>
      <c r="P64" s="3" t="s">
        <v>129</v>
      </c>
      <c r="Q64" s="13" t="s">
        <v>130</v>
      </c>
      <c r="R64" s="3">
        <v>43250</v>
      </c>
      <c r="S64" s="3">
        <v>43190</v>
      </c>
    </row>
    <row r="65" spans="1:19" x14ac:dyDescent="0.25">
      <c r="A65" s="2">
        <v>2018</v>
      </c>
      <c r="B65" s="3">
        <v>43101</v>
      </c>
      <c r="C65" s="3">
        <v>43190</v>
      </c>
      <c r="D65" s="5">
        <v>3000</v>
      </c>
      <c r="E65" s="5">
        <v>3700</v>
      </c>
      <c r="F65" s="4">
        <v>5137037505</v>
      </c>
      <c r="G65" s="2" t="s">
        <v>112</v>
      </c>
      <c r="H65" s="2">
        <v>25000</v>
      </c>
      <c r="I65" s="2">
        <v>25000</v>
      </c>
      <c r="J65" s="2">
        <v>25000</v>
      </c>
      <c r="K65">
        <v>0</v>
      </c>
      <c r="L65" s="2">
        <v>0</v>
      </c>
      <c r="M65" s="2">
        <v>0</v>
      </c>
      <c r="O65" s="7" t="s">
        <v>126</v>
      </c>
      <c r="P65" s="3" t="s">
        <v>129</v>
      </c>
      <c r="Q65" s="13" t="s">
        <v>130</v>
      </c>
      <c r="R65" s="3">
        <v>43250</v>
      </c>
      <c r="S65" s="3">
        <v>43190</v>
      </c>
    </row>
    <row r="66" spans="1:19" x14ac:dyDescent="0.25">
      <c r="A66" s="2">
        <v>2018</v>
      </c>
      <c r="B66" s="3">
        <v>43101</v>
      </c>
      <c r="C66" s="3">
        <v>43190</v>
      </c>
      <c r="D66" s="5">
        <v>3000</v>
      </c>
      <c r="E66" s="5">
        <v>3800</v>
      </c>
      <c r="F66" s="6">
        <v>3800</v>
      </c>
      <c r="G66" s="2" t="s">
        <v>113</v>
      </c>
      <c r="H66" s="2">
        <v>467285</v>
      </c>
      <c r="I66" s="2">
        <v>467285</v>
      </c>
      <c r="J66" s="2">
        <v>467285</v>
      </c>
      <c r="K66">
        <v>36377.990000000005</v>
      </c>
      <c r="L66" s="2">
        <v>36377.990000000005</v>
      </c>
      <c r="M66" s="2">
        <v>36377.990000000005</v>
      </c>
      <c r="O66" s="9" t="s">
        <v>126</v>
      </c>
      <c r="P66" s="3" t="s">
        <v>129</v>
      </c>
      <c r="Q66" s="13" t="s">
        <v>130</v>
      </c>
      <c r="R66" s="3">
        <v>43250</v>
      </c>
      <c r="S66" s="3">
        <v>43190</v>
      </c>
    </row>
    <row r="67" spans="1:19" x14ac:dyDescent="0.25">
      <c r="A67" s="2">
        <v>2018</v>
      </c>
      <c r="B67" s="3">
        <v>43101</v>
      </c>
      <c r="C67" s="3">
        <v>43190</v>
      </c>
      <c r="D67" s="5">
        <v>3000</v>
      </c>
      <c r="E67" s="5">
        <v>3800</v>
      </c>
      <c r="F67" s="4">
        <v>5138038211</v>
      </c>
      <c r="G67" s="2" t="s">
        <v>114</v>
      </c>
      <c r="H67" s="2">
        <v>161075</v>
      </c>
      <c r="I67" s="2">
        <v>161075</v>
      </c>
      <c r="J67" s="2">
        <v>161075</v>
      </c>
      <c r="K67">
        <v>649.99</v>
      </c>
      <c r="L67" s="2">
        <v>649.99</v>
      </c>
      <c r="M67" s="2">
        <v>649.99</v>
      </c>
      <c r="O67" s="7" t="s">
        <v>126</v>
      </c>
      <c r="P67" s="3" t="s">
        <v>129</v>
      </c>
      <c r="Q67" s="13" t="s">
        <v>130</v>
      </c>
      <c r="R67" s="3">
        <v>43250</v>
      </c>
      <c r="S67" s="3">
        <v>43190</v>
      </c>
    </row>
    <row r="68" spans="1:19" x14ac:dyDescent="0.25">
      <c r="A68" s="2">
        <v>2018</v>
      </c>
      <c r="B68" s="3">
        <v>43101</v>
      </c>
      <c r="C68" s="3">
        <v>43190</v>
      </c>
      <c r="D68" s="5">
        <v>3000</v>
      </c>
      <c r="E68" s="5">
        <v>3800</v>
      </c>
      <c r="F68" s="4">
        <v>5138038212</v>
      </c>
      <c r="G68" s="2" t="s">
        <v>115</v>
      </c>
      <c r="H68" s="2">
        <v>150000</v>
      </c>
      <c r="I68" s="2">
        <v>150000</v>
      </c>
      <c r="J68" s="2">
        <v>150000</v>
      </c>
      <c r="K68">
        <v>0</v>
      </c>
      <c r="L68" s="2">
        <v>0</v>
      </c>
      <c r="M68" s="2">
        <v>0</v>
      </c>
      <c r="O68" s="7" t="s">
        <v>126</v>
      </c>
      <c r="P68" s="3" t="s">
        <v>129</v>
      </c>
      <c r="Q68" s="13" t="s">
        <v>130</v>
      </c>
      <c r="R68" s="3">
        <v>43250</v>
      </c>
      <c r="S68" s="3">
        <v>43190</v>
      </c>
    </row>
    <row r="69" spans="1:19" x14ac:dyDescent="0.25">
      <c r="A69" s="2">
        <v>2018</v>
      </c>
      <c r="B69" s="3">
        <v>43101</v>
      </c>
      <c r="C69" s="3">
        <v>43190</v>
      </c>
      <c r="D69" s="5">
        <v>3000</v>
      </c>
      <c r="E69" s="5">
        <v>3800</v>
      </c>
      <c r="F69" s="4">
        <v>5138038214</v>
      </c>
      <c r="G69" s="2" t="s">
        <v>116</v>
      </c>
      <c r="H69" s="2">
        <v>80775</v>
      </c>
      <c r="I69" s="2">
        <v>80775</v>
      </c>
      <c r="J69" s="2">
        <v>80775</v>
      </c>
      <c r="K69">
        <v>23780</v>
      </c>
      <c r="L69" s="2">
        <v>23780</v>
      </c>
      <c r="M69" s="2">
        <v>23780</v>
      </c>
      <c r="O69" s="7" t="s">
        <v>126</v>
      </c>
      <c r="P69" s="3" t="s">
        <v>129</v>
      </c>
      <c r="Q69" s="13" t="s">
        <v>130</v>
      </c>
      <c r="R69" s="3">
        <v>43250</v>
      </c>
      <c r="S69" s="3">
        <v>43190</v>
      </c>
    </row>
    <row r="70" spans="1:19" x14ac:dyDescent="0.25">
      <c r="A70" s="2">
        <v>2018</v>
      </c>
      <c r="B70" s="3">
        <v>43101</v>
      </c>
      <c r="C70" s="3">
        <v>43190</v>
      </c>
      <c r="D70" s="5">
        <v>3000</v>
      </c>
      <c r="E70" s="5">
        <v>3800</v>
      </c>
      <c r="F70" s="4">
        <v>5138038215</v>
      </c>
      <c r="G70" s="2" t="s">
        <v>117</v>
      </c>
      <c r="H70" s="2">
        <v>75435</v>
      </c>
      <c r="I70" s="2">
        <v>75435</v>
      </c>
      <c r="J70" s="2">
        <v>75435</v>
      </c>
      <c r="K70">
        <v>11948</v>
      </c>
      <c r="L70" s="2">
        <v>11948</v>
      </c>
      <c r="M70" s="2">
        <v>11948</v>
      </c>
      <c r="O70" s="7" t="s">
        <v>126</v>
      </c>
      <c r="P70" s="3" t="s">
        <v>129</v>
      </c>
      <c r="Q70" s="13" t="s">
        <v>130</v>
      </c>
      <c r="R70" s="3">
        <v>43250</v>
      </c>
      <c r="S70" s="3">
        <v>43190</v>
      </c>
    </row>
    <row r="71" spans="1:19" x14ac:dyDescent="0.25">
      <c r="A71" s="2">
        <v>2018</v>
      </c>
      <c r="B71" s="3">
        <v>43101</v>
      </c>
      <c r="C71" s="3">
        <v>43190</v>
      </c>
      <c r="D71" s="5">
        <v>3000</v>
      </c>
      <c r="E71" s="5">
        <v>3900</v>
      </c>
      <c r="F71" s="6">
        <v>3900</v>
      </c>
      <c r="G71" s="2" t="s">
        <v>118</v>
      </c>
      <c r="H71" s="2">
        <v>1891581.3399999999</v>
      </c>
      <c r="I71" s="2">
        <v>1891581.3399999999</v>
      </c>
      <c r="J71" s="2">
        <v>1891581.3399999999</v>
      </c>
      <c r="K71">
        <v>323481.16000000003</v>
      </c>
      <c r="L71" s="2">
        <v>323481.16000000003</v>
      </c>
      <c r="M71" s="2">
        <v>316165.48000000004</v>
      </c>
      <c r="O71" s="7" t="s">
        <v>126</v>
      </c>
      <c r="P71" s="3" t="s">
        <v>129</v>
      </c>
      <c r="Q71" s="13" t="s">
        <v>130</v>
      </c>
      <c r="R71" s="3">
        <v>43250</v>
      </c>
      <c r="S71" s="3">
        <v>43190</v>
      </c>
    </row>
    <row r="72" spans="1:19" x14ac:dyDescent="0.25">
      <c r="A72" s="2">
        <v>2018</v>
      </c>
      <c r="B72" s="3">
        <v>43101</v>
      </c>
      <c r="C72" s="3">
        <v>43190</v>
      </c>
      <c r="D72" s="5">
        <v>3000</v>
      </c>
      <c r="E72" s="5">
        <v>3900</v>
      </c>
      <c r="F72" s="4">
        <v>5139039910</v>
      </c>
      <c r="G72" s="2" t="s">
        <v>119</v>
      </c>
      <c r="H72" s="2">
        <v>1005581.34</v>
      </c>
      <c r="I72" s="2">
        <v>1005581.34</v>
      </c>
      <c r="J72" s="2">
        <v>1005581.34</v>
      </c>
      <c r="K72">
        <v>302140.64</v>
      </c>
      <c r="L72" s="2">
        <v>302140.64</v>
      </c>
      <c r="M72" s="2">
        <v>294824.96000000002</v>
      </c>
      <c r="O72" s="7" t="s">
        <v>126</v>
      </c>
      <c r="P72" s="3" t="s">
        <v>129</v>
      </c>
      <c r="Q72" s="13" t="s">
        <v>130</v>
      </c>
      <c r="R72" s="3">
        <v>43250</v>
      </c>
      <c r="S72" s="3">
        <v>43190</v>
      </c>
    </row>
    <row r="73" spans="1:19" x14ac:dyDescent="0.25">
      <c r="A73" s="2">
        <v>2018</v>
      </c>
      <c r="B73" s="3">
        <v>43101</v>
      </c>
      <c r="C73" s="3">
        <v>43190</v>
      </c>
      <c r="D73" s="5">
        <v>3000</v>
      </c>
      <c r="E73" s="5">
        <v>3900</v>
      </c>
      <c r="F73" s="4">
        <v>5139039913</v>
      </c>
      <c r="G73" s="2" t="s">
        <v>120</v>
      </c>
      <c r="H73" s="2">
        <v>200000</v>
      </c>
      <c r="I73" s="2">
        <v>200000</v>
      </c>
      <c r="J73" s="2">
        <v>200000</v>
      </c>
      <c r="K73">
        <v>21340.52</v>
      </c>
      <c r="L73" s="2">
        <v>21340.52</v>
      </c>
      <c r="M73" s="2">
        <v>21340.52</v>
      </c>
      <c r="O73" s="7" t="s">
        <v>126</v>
      </c>
      <c r="P73" s="3" t="s">
        <v>129</v>
      </c>
      <c r="Q73" s="13" t="s">
        <v>130</v>
      </c>
      <c r="R73" s="3">
        <v>43250</v>
      </c>
      <c r="S73" s="3">
        <v>43190</v>
      </c>
    </row>
    <row r="74" spans="1:19" x14ac:dyDescent="0.25">
      <c r="A74" s="2">
        <v>2018</v>
      </c>
      <c r="B74" s="3">
        <v>43101</v>
      </c>
      <c r="C74" s="3">
        <v>43190</v>
      </c>
      <c r="D74" s="5">
        <v>3000</v>
      </c>
      <c r="E74" s="5">
        <v>3900</v>
      </c>
      <c r="F74" s="4">
        <v>5139039914</v>
      </c>
      <c r="G74" s="2" t="s">
        <v>121</v>
      </c>
      <c r="H74" s="2">
        <v>686000</v>
      </c>
      <c r="I74" s="2">
        <v>686000</v>
      </c>
      <c r="J74" s="2">
        <v>686000</v>
      </c>
      <c r="K74">
        <v>0</v>
      </c>
      <c r="L74" s="2">
        <v>0</v>
      </c>
      <c r="M74" s="2">
        <v>0</v>
      </c>
      <c r="O74" s="7" t="s">
        <v>126</v>
      </c>
      <c r="P74" s="3" t="s">
        <v>129</v>
      </c>
      <c r="Q74" s="13" t="s">
        <v>130</v>
      </c>
      <c r="R74" s="3">
        <v>43250</v>
      </c>
      <c r="S74" s="3">
        <v>43190</v>
      </c>
    </row>
    <row r="75" spans="1:19" x14ac:dyDescent="0.25">
      <c r="A75" s="2">
        <v>2018</v>
      </c>
      <c r="B75" s="3">
        <v>43101</v>
      </c>
      <c r="C75" s="3">
        <v>43190</v>
      </c>
      <c r="D75" s="5">
        <v>4000</v>
      </c>
      <c r="E75" s="5">
        <v>4000</v>
      </c>
      <c r="F75" s="6">
        <v>4000</v>
      </c>
      <c r="G75" s="2" t="s">
        <v>122</v>
      </c>
      <c r="H75" s="2">
        <v>30000</v>
      </c>
      <c r="I75" s="2">
        <v>30000</v>
      </c>
      <c r="J75" s="2">
        <v>30000</v>
      </c>
      <c r="K75" s="2">
        <v>0</v>
      </c>
      <c r="L75" s="2">
        <v>0</v>
      </c>
      <c r="M75" s="2">
        <v>0</v>
      </c>
      <c r="O75" s="7" t="s">
        <v>126</v>
      </c>
      <c r="P75" s="3" t="s">
        <v>129</v>
      </c>
      <c r="Q75" s="13" t="s">
        <v>130</v>
      </c>
      <c r="R75" s="3">
        <v>43250</v>
      </c>
      <c r="S75" s="3">
        <v>43190</v>
      </c>
    </row>
    <row r="76" spans="1:19" x14ac:dyDescent="0.25">
      <c r="A76" s="2">
        <v>2018</v>
      </c>
      <c r="B76" s="3">
        <v>43101</v>
      </c>
      <c r="C76" s="3">
        <v>43190</v>
      </c>
      <c r="D76" s="5">
        <v>4400</v>
      </c>
      <c r="E76" s="5">
        <v>4400</v>
      </c>
      <c r="F76" s="6">
        <v>4400</v>
      </c>
      <c r="G76" s="2" t="s">
        <v>123</v>
      </c>
      <c r="H76" s="2">
        <v>30000</v>
      </c>
      <c r="I76" s="2">
        <v>30000</v>
      </c>
      <c r="J76" s="2">
        <v>30000</v>
      </c>
      <c r="K76" s="2">
        <v>0</v>
      </c>
      <c r="L76" s="2">
        <v>0</v>
      </c>
      <c r="M76" s="2">
        <v>0</v>
      </c>
      <c r="O76" s="7" t="s">
        <v>126</v>
      </c>
      <c r="P76" s="3" t="s">
        <v>129</v>
      </c>
      <c r="Q76" s="13" t="s">
        <v>130</v>
      </c>
      <c r="R76" s="3">
        <v>43250</v>
      </c>
      <c r="S76" s="3">
        <v>43190</v>
      </c>
    </row>
    <row r="77" spans="1:19" x14ac:dyDescent="0.25">
      <c r="A77" s="2">
        <v>2018</v>
      </c>
      <c r="B77" s="3">
        <v>43101</v>
      </c>
      <c r="C77" s="3">
        <v>43190</v>
      </c>
      <c r="D77" s="5">
        <v>5000</v>
      </c>
      <c r="E77" s="5">
        <v>5000</v>
      </c>
      <c r="F77" s="6">
        <v>5000</v>
      </c>
      <c r="G77" s="2" t="s">
        <v>124</v>
      </c>
      <c r="H77" s="2">
        <v>70000</v>
      </c>
      <c r="I77" s="2">
        <v>70000</v>
      </c>
      <c r="J77" s="2">
        <v>70000</v>
      </c>
      <c r="K77" s="2">
        <v>0</v>
      </c>
      <c r="L77" s="2">
        <v>0</v>
      </c>
      <c r="M77" s="2">
        <v>0</v>
      </c>
      <c r="O77" s="7" t="s">
        <v>126</v>
      </c>
      <c r="P77" s="3" t="s">
        <v>129</v>
      </c>
      <c r="Q77" s="13" t="s">
        <v>130</v>
      </c>
      <c r="R77" s="3">
        <v>43250</v>
      </c>
      <c r="S77" s="3">
        <v>43190</v>
      </c>
    </row>
    <row r="78" spans="1:19" x14ac:dyDescent="0.25">
      <c r="A78" s="2">
        <v>2018</v>
      </c>
      <c r="B78" s="3">
        <v>43101</v>
      </c>
      <c r="C78" s="3">
        <v>43190</v>
      </c>
      <c r="D78" s="5">
        <v>5100</v>
      </c>
      <c r="E78" s="5">
        <v>5100</v>
      </c>
      <c r="F78" s="6">
        <v>5100</v>
      </c>
      <c r="G78" s="2" t="s">
        <v>125</v>
      </c>
      <c r="H78" s="2">
        <v>70000</v>
      </c>
      <c r="I78" s="2">
        <v>70000</v>
      </c>
      <c r="J78" s="2">
        <v>70000</v>
      </c>
      <c r="K78" s="2">
        <v>0</v>
      </c>
      <c r="L78" s="2">
        <v>0</v>
      </c>
      <c r="M78" s="2">
        <v>0</v>
      </c>
      <c r="O78" s="7" t="s">
        <v>126</v>
      </c>
      <c r="P78" s="3" t="s">
        <v>129</v>
      </c>
      <c r="Q78" s="13" t="s">
        <v>130</v>
      </c>
      <c r="R78" s="3">
        <v>43250</v>
      </c>
      <c r="S78" s="3">
        <v>43190</v>
      </c>
    </row>
    <row r="79" spans="1:19" x14ac:dyDescent="0.25">
      <c r="A79">
        <v>2018</v>
      </c>
      <c r="B79" s="3">
        <v>43191</v>
      </c>
      <c r="C79" s="3">
        <v>43220</v>
      </c>
      <c r="D79" s="5">
        <v>1000</v>
      </c>
      <c r="E79" s="5">
        <v>1000</v>
      </c>
      <c r="F79" s="6">
        <v>1000</v>
      </c>
      <c r="G79" s="8" t="s">
        <v>55</v>
      </c>
      <c r="H79" s="8">
        <v>4377013.83</v>
      </c>
      <c r="I79" s="8">
        <v>4377013.83</v>
      </c>
      <c r="J79" s="8">
        <v>4377013.83</v>
      </c>
      <c r="K79">
        <f>K80+K82+K84+K88+K91</f>
        <v>1379714.21</v>
      </c>
      <c r="L79" s="8">
        <f>L80+L82+L84+L88+L91</f>
        <v>1379814.21</v>
      </c>
      <c r="M79" s="10">
        <f>M80+M84+M88</f>
        <v>1257998.68</v>
      </c>
      <c r="O79" s="11" t="s">
        <v>127</v>
      </c>
      <c r="P79" s="3" t="s">
        <v>129</v>
      </c>
      <c r="Q79" s="13" t="s">
        <v>130</v>
      </c>
      <c r="R79" s="3">
        <v>43250</v>
      </c>
      <c r="S79" s="3">
        <v>43220</v>
      </c>
    </row>
    <row r="80" spans="1:19" x14ac:dyDescent="0.25">
      <c r="A80" s="8">
        <v>2018</v>
      </c>
      <c r="B80" s="3">
        <v>43191</v>
      </c>
      <c r="C80" s="3">
        <v>43220</v>
      </c>
      <c r="D80" s="5">
        <v>1000</v>
      </c>
      <c r="E80" s="5">
        <v>1100</v>
      </c>
      <c r="F80" s="6">
        <v>1100</v>
      </c>
      <c r="G80" s="8" t="s">
        <v>56</v>
      </c>
      <c r="H80" s="8">
        <v>3319590.5</v>
      </c>
      <c r="I80" s="8">
        <v>3319590.5</v>
      </c>
      <c r="J80" s="8">
        <v>3319590.5</v>
      </c>
      <c r="K80">
        <f>K81</f>
        <v>1091635.5</v>
      </c>
      <c r="L80" s="8">
        <f>L81</f>
        <v>1091635.5</v>
      </c>
      <c r="M80" s="8">
        <f>M81</f>
        <v>1038916.47</v>
      </c>
      <c r="O80" s="11" t="s">
        <v>127</v>
      </c>
      <c r="P80" s="3" t="s">
        <v>129</v>
      </c>
      <c r="Q80" s="13" t="s">
        <v>130</v>
      </c>
      <c r="R80" s="3">
        <v>43250</v>
      </c>
      <c r="S80" s="3">
        <v>43220</v>
      </c>
    </row>
    <row r="81" spans="1:19" x14ac:dyDescent="0.25">
      <c r="A81" s="8">
        <v>2018</v>
      </c>
      <c r="B81" s="3">
        <v>43191</v>
      </c>
      <c r="C81" s="3">
        <v>43220</v>
      </c>
      <c r="D81" s="5">
        <v>1000</v>
      </c>
      <c r="E81" s="5">
        <v>1100</v>
      </c>
      <c r="F81" s="4">
        <v>5111011301</v>
      </c>
      <c r="G81" s="8" t="s">
        <v>57</v>
      </c>
      <c r="H81" s="8">
        <v>3319590.5</v>
      </c>
      <c r="I81" s="8">
        <v>3319590.5</v>
      </c>
      <c r="J81" s="8">
        <v>3319590.5</v>
      </c>
      <c r="K81">
        <v>1091635.5</v>
      </c>
      <c r="L81">
        <v>1091635.5</v>
      </c>
      <c r="M81">
        <v>1038916.47</v>
      </c>
      <c r="O81" s="11" t="s">
        <v>127</v>
      </c>
      <c r="P81" s="3" t="s">
        <v>129</v>
      </c>
      <c r="Q81" s="13" t="s">
        <v>130</v>
      </c>
      <c r="R81" s="3">
        <v>43250</v>
      </c>
      <c r="S81" s="3">
        <v>43220</v>
      </c>
    </row>
    <row r="82" spans="1:19" x14ac:dyDescent="0.25">
      <c r="A82" s="8">
        <v>2018</v>
      </c>
      <c r="B82" s="3">
        <v>43191</v>
      </c>
      <c r="C82" s="3">
        <v>43220</v>
      </c>
      <c r="D82" s="5">
        <v>1000</v>
      </c>
      <c r="E82" s="5">
        <v>1300</v>
      </c>
      <c r="F82" s="6">
        <v>1300</v>
      </c>
      <c r="G82" s="8" t="s">
        <v>58</v>
      </c>
      <c r="H82" s="8">
        <v>417609.88</v>
      </c>
      <c r="I82" s="8">
        <v>417609.88</v>
      </c>
      <c r="J82" s="8">
        <v>417609.88</v>
      </c>
      <c r="K82">
        <f>K83</f>
        <v>0</v>
      </c>
      <c r="L82" s="8">
        <f>L83</f>
        <v>0</v>
      </c>
      <c r="M82" s="8">
        <f>M83</f>
        <v>0</v>
      </c>
      <c r="O82" s="11" t="s">
        <v>127</v>
      </c>
      <c r="P82" s="3" t="s">
        <v>129</v>
      </c>
      <c r="Q82" s="13" t="s">
        <v>130</v>
      </c>
      <c r="R82" s="3">
        <v>43250</v>
      </c>
      <c r="S82" s="3">
        <v>43220</v>
      </c>
    </row>
    <row r="83" spans="1:19" x14ac:dyDescent="0.25">
      <c r="A83" s="8">
        <v>2018</v>
      </c>
      <c r="B83" s="3">
        <v>43191</v>
      </c>
      <c r="C83" s="3">
        <v>43220</v>
      </c>
      <c r="D83" s="5">
        <v>1000</v>
      </c>
      <c r="E83" s="5">
        <v>1300</v>
      </c>
      <c r="F83" s="4">
        <v>5113013201</v>
      </c>
      <c r="G83" s="8" t="s">
        <v>59</v>
      </c>
      <c r="H83" s="8">
        <v>417609.88</v>
      </c>
      <c r="I83" s="8">
        <v>417609.88</v>
      </c>
      <c r="J83" s="8">
        <v>417609.88</v>
      </c>
      <c r="K83">
        <v>0</v>
      </c>
      <c r="L83">
        <v>0</v>
      </c>
      <c r="M83">
        <v>0</v>
      </c>
      <c r="O83" s="11" t="s">
        <v>127</v>
      </c>
      <c r="P83" s="3" t="s">
        <v>129</v>
      </c>
      <c r="Q83" s="13" t="s">
        <v>130</v>
      </c>
      <c r="R83" s="3">
        <v>43250</v>
      </c>
      <c r="S83" s="3">
        <v>43220</v>
      </c>
    </row>
    <row r="84" spans="1:19" x14ac:dyDescent="0.25">
      <c r="A84" s="8">
        <v>2018</v>
      </c>
      <c r="B84" s="3">
        <v>43191</v>
      </c>
      <c r="C84" s="3">
        <v>43220</v>
      </c>
      <c r="D84" s="5">
        <v>1000</v>
      </c>
      <c r="E84" s="5">
        <v>1400</v>
      </c>
      <c r="F84" s="6">
        <v>1400</v>
      </c>
      <c r="G84" s="8" t="s">
        <v>60</v>
      </c>
      <c r="H84" s="8">
        <v>547260.03</v>
      </c>
      <c r="I84" s="8">
        <v>547260.03</v>
      </c>
      <c r="J84" s="8">
        <v>547260.03</v>
      </c>
      <c r="K84">
        <f>K85+K86+K87</f>
        <v>271571.40000000002</v>
      </c>
      <c r="L84" s="8">
        <f>L85+L86+L87</f>
        <v>271671.40000000002</v>
      </c>
      <c r="M84" s="10">
        <f>M85+M86+M87</f>
        <v>202574.9</v>
      </c>
      <c r="O84" s="11" t="s">
        <v>127</v>
      </c>
      <c r="P84" s="3" t="s">
        <v>129</v>
      </c>
      <c r="Q84" s="13" t="s">
        <v>130</v>
      </c>
      <c r="R84" s="3">
        <v>43250</v>
      </c>
      <c r="S84" s="3">
        <v>43220</v>
      </c>
    </row>
    <row r="85" spans="1:19" x14ac:dyDescent="0.25">
      <c r="A85" s="8">
        <v>2018</v>
      </c>
      <c r="B85" s="3">
        <v>43191</v>
      </c>
      <c r="C85" s="3">
        <v>43220</v>
      </c>
      <c r="D85" s="5">
        <v>1000</v>
      </c>
      <c r="E85" s="5">
        <v>1400</v>
      </c>
      <c r="F85" s="4">
        <v>5114014101</v>
      </c>
      <c r="G85" s="8" t="s">
        <v>61</v>
      </c>
      <c r="H85" s="8">
        <v>367924.78</v>
      </c>
      <c r="I85" s="8">
        <v>367924.78</v>
      </c>
      <c r="J85" s="8">
        <v>367924.78</v>
      </c>
      <c r="K85">
        <v>174664.25</v>
      </c>
      <c r="L85">
        <v>174664.25</v>
      </c>
      <c r="M85" s="10">
        <v>114493.2</v>
      </c>
      <c r="O85" s="11" t="s">
        <v>127</v>
      </c>
      <c r="P85" s="3" t="s">
        <v>129</v>
      </c>
      <c r="Q85" s="13" t="s">
        <v>130</v>
      </c>
      <c r="R85" s="3">
        <v>43250</v>
      </c>
      <c r="S85" s="3">
        <v>43220</v>
      </c>
    </row>
    <row r="86" spans="1:19" x14ac:dyDescent="0.25">
      <c r="A86" s="8">
        <v>2018</v>
      </c>
      <c r="B86" s="3">
        <v>43191</v>
      </c>
      <c r="C86" s="3">
        <v>43220</v>
      </c>
      <c r="D86" s="5">
        <v>1000</v>
      </c>
      <c r="E86" s="5">
        <v>1400</v>
      </c>
      <c r="F86" s="4">
        <v>5114014401</v>
      </c>
      <c r="G86" s="8" t="s">
        <v>62</v>
      </c>
      <c r="H86" s="8">
        <v>99335.25</v>
      </c>
      <c r="I86" s="8">
        <v>99335.25</v>
      </c>
      <c r="J86" s="8">
        <v>99335.25</v>
      </c>
      <c r="K86">
        <v>41339.699999999997</v>
      </c>
      <c r="L86">
        <v>41339.699999999997</v>
      </c>
      <c r="M86" s="10">
        <v>41339.699999999997</v>
      </c>
      <c r="O86" s="11" t="s">
        <v>127</v>
      </c>
      <c r="P86" s="3" t="s">
        <v>129</v>
      </c>
      <c r="Q86" s="13" t="s">
        <v>130</v>
      </c>
      <c r="R86" s="3">
        <v>43250</v>
      </c>
      <c r="S86" s="3">
        <v>43220</v>
      </c>
    </row>
    <row r="87" spans="1:19" x14ac:dyDescent="0.25">
      <c r="A87" s="8">
        <v>2018</v>
      </c>
      <c r="B87" s="3">
        <v>43191</v>
      </c>
      <c r="C87" s="3">
        <v>43220</v>
      </c>
      <c r="D87" s="5">
        <v>1000</v>
      </c>
      <c r="E87" s="5">
        <v>1400</v>
      </c>
      <c r="F87" s="4">
        <v>5114018101</v>
      </c>
      <c r="G87" s="8" t="s">
        <v>63</v>
      </c>
      <c r="H87" s="8">
        <v>80000</v>
      </c>
      <c r="I87" s="8">
        <v>80000</v>
      </c>
      <c r="J87" s="8">
        <v>80000</v>
      </c>
      <c r="K87">
        <v>55567.45</v>
      </c>
      <c r="L87">
        <v>55667.45</v>
      </c>
      <c r="M87">
        <v>46742</v>
      </c>
      <c r="O87" s="11" t="s">
        <v>127</v>
      </c>
      <c r="P87" s="3" t="s">
        <v>129</v>
      </c>
      <c r="Q87" s="13" t="s">
        <v>130</v>
      </c>
      <c r="R87" s="3">
        <v>43250</v>
      </c>
      <c r="S87" s="3">
        <v>43220</v>
      </c>
    </row>
    <row r="88" spans="1:19" x14ac:dyDescent="0.25">
      <c r="A88" s="8">
        <v>2018</v>
      </c>
      <c r="B88" s="3">
        <v>43191</v>
      </c>
      <c r="C88" s="3">
        <v>43220</v>
      </c>
      <c r="D88" s="5">
        <v>1000</v>
      </c>
      <c r="E88" s="5">
        <v>1500</v>
      </c>
      <c r="F88" s="6">
        <v>1500</v>
      </c>
      <c r="G88" s="8" t="s">
        <v>64</v>
      </c>
      <c r="H88" s="8">
        <v>82553.42</v>
      </c>
      <c r="I88" s="8">
        <v>82553.42</v>
      </c>
      <c r="J88" s="8">
        <v>82553.42</v>
      </c>
      <c r="K88">
        <f>K89</f>
        <v>16507.310000000001</v>
      </c>
      <c r="L88" s="8">
        <f>L89</f>
        <v>16507.310000000001</v>
      </c>
      <c r="M88" s="8">
        <f>M89</f>
        <v>16507.310000000001</v>
      </c>
      <c r="O88" s="11" t="s">
        <v>127</v>
      </c>
      <c r="P88" s="3" t="s">
        <v>129</v>
      </c>
      <c r="Q88" s="13" t="s">
        <v>130</v>
      </c>
      <c r="R88" s="3">
        <v>43250</v>
      </c>
      <c r="S88" s="3">
        <v>43220</v>
      </c>
    </row>
    <row r="89" spans="1:19" x14ac:dyDescent="0.25">
      <c r="A89" s="8">
        <v>2018</v>
      </c>
      <c r="B89" s="3">
        <v>43191</v>
      </c>
      <c r="C89" s="3">
        <v>43220</v>
      </c>
      <c r="D89" s="5">
        <v>1000</v>
      </c>
      <c r="E89" s="5">
        <v>1500</v>
      </c>
      <c r="F89" s="4">
        <v>5115015201</v>
      </c>
      <c r="G89" s="8" t="s">
        <v>65</v>
      </c>
      <c r="H89" s="8">
        <v>72428.44</v>
      </c>
      <c r="I89" s="8">
        <v>72428.44</v>
      </c>
      <c r="J89" s="8">
        <v>72428.44</v>
      </c>
      <c r="K89">
        <v>16507.310000000001</v>
      </c>
      <c r="L89">
        <v>16507.310000000001</v>
      </c>
      <c r="M89" s="8">
        <v>16507.310000000001</v>
      </c>
      <c r="O89" s="11" t="s">
        <v>127</v>
      </c>
      <c r="P89" s="3" t="s">
        <v>129</v>
      </c>
      <c r="Q89" s="13" t="s">
        <v>130</v>
      </c>
      <c r="R89" s="3">
        <v>43250</v>
      </c>
      <c r="S89" s="3">
        <v>43220</v>
      </c>
    </row>
    <row r="90" spans="1:19" x14ac:dyDescent="0.25">
      <c r="A90" s="8">
        <v>2018</v>
      </c>
      <c r="B90" s="3">
        <v>43191</v>
      </c>
      <c r="C90" s="3">
        <v>43220</v>
      </c>
      <c r="D90" s="5">
        <v>1000</v>
      </c>
      <c r="E90" s="5">
        <v>1500</v>
      </c>
      <c r="F90" s="4">
        <v>5115015901</v>
      </c>
      <c r="G90" s="8" t="s">
        <v>66</v>
      </c>
      <c r="H90" s="8">
        <v>10124.98</v>
      </c>
      <c r="I90" s="8">
        <v>10124.98</v>
      </c>
      <c r="J90" s="8">
        <v>10124.98</v>
      </c>
      <c r="K90">
        <v>0</v>
      </c>
      <c r="L90">
        <v>0</v>
      </c>
      <c r="M90" s="8">
        <v>0</v>
      </c>
      <c r="O90" s="11" t="s">
        <v>127</v>
      </c>
      <c r="P90" s="3" t="s">
        <v>129</v>
      </c>
      <c r="Q90" s="13" t="s">
        <v>130</v>
      </c>
      <c r="R90" s="3">
        <v>43250</v>
      </c>
      <c r="S90" s="3">
        <v>43220</v>
      </c>
    </row>
    <row r="91" spans="1:19" x14ac:dyDescent="0.25">
      <c r="A91" s="8">
        <v>2018</v>
      </c>
      <c r="B91" s="3">
        <v>43191</v>
      </c>
      <c r="C91" s="3">
        <v>43220</v>
      </c>
      <c r="D91" s="5">
        <v>1000</v>
      </c>
      <c r="E91" s="5">
        <v>1700</v>
      </c>
      <c r="F91" s="6">
        <v>1700</v>
      </c>
      <c r="G91" s="8" t="s">
        <v>67</v>
      </c>
      <c r="H91" s="8">
        <v>10000</v>
      </c>
      <c r="I91" s="8">
        <v>10000</v>
      </c>
      <c r="J91" s="8">
        <v>10000</v>
      </c>
      <c r="K91">
        <v>0</v>
      </c>
      <c r="L91" s="8">
        <v>0</v>
      </c>
      <c r="M91">
        <v>0</v>
      </c>
      <c r="O91" s="11" t="s">
        <v>127</v>
      </c>
      <c r="P91" s="3" t="s">
        <v>129</v>
      </c>
      <c r="Q91" s="13" t="s">
        <v>130</v>
      </c>
      <c r="R91" s="3">
        <v>43250</v>
      </c>
      <c r="S91" s="3">
        <v>43220</v>
      </c>
    </row>
    <row r="92" spans="1:19" x14ac:dyDescent="0.25">
      <c r="A92" s="8">
        <v>2018</v>
      </c>
      <c r="B92" s="3">
        <v>43191</v>
      </c>
      <c r="C92" s="3">
        <v>43220</v>
      </c>
      <c r="D92" s="5">
        <v>2000</v>
      </c>
      <c r="E92" s="5">
        <v>2000</v>
      </c>
      <c r="F92" s="6">
        <v>2000</v>
      </c>
      <c r="G92" s="8" t="s">
        <v>68</v>
      </c>
      <c r="H92" s="8">
        <v>1258000</v>
      </c>
      <c r="I92" s="8">
        <v>1258000</v>
      </c>
      <c r="J92" s="8">
        <v>1258000</v>
      </c>
      <c r="K92">
        <f>K93+K106+K107</f>
        <v>617529.64</v>
      </c>
      <c r="L92" s="8">
        <f>L93+L106+L107</f>
        <v>617529.64</v>
      </c>
      <c r="M92" s="8">
        <f>M93+M106+M107</f>
        <v>617529.64</v>
      </c>
      <c r="O92" s="11" t="s">
        <v>127</v>
      </c>
      <c r="P92" s="3" t="s">
        <v>129</v>
      </c>
      <c r="Q92" s="13" t="s">
        <v>130</v>
      </c>
      <c r="R92" s="3">
        <v>43250</v>
      </c>
      <c r="S92" s="3">
        <v>43220</v>
      </c>
    </row>
    <row r="93" spans="1:19" x14ac:dyDescent="0.25">
      <c r="A93" s="8">
        <v>2018</v>
      </c>
      <c r="B93" s="3">
        <v>43191</v>
      </c>
      <c r="C93" s="3">
        <v>43220</v>
      </c>
      <c r="D93" s="5">
        <v>2000</v>
      </c>
      <c r="E93" s="5">
        <v>2100</v>
      </c>
      <c r="F93" s="6">
        <v>2100</v>
      </c>
      <c r="G93" s="8" t="s">
        <v>69</v>
      </c>
      <c r="H93" s="8">
        <v>1019132.72</v>
      </c>
      <c r="I93" s="8">
        <v>1019132.72</v>
      </c>
      <c r="J93" s="8">
        <v>1019132.72</v>
      </c>
      <c r="K93">
        <f>K94+K95+K96+K97+K98+K99+K100+K101+K102+K103+K104+K105</f>
        <v>486121.36</v>
      </c>
      <c r="L93" s="8">
        <f>L94+L95+L96+L97+L98+L99+L100+L101+L102+L103+L104+L105</f>
        <v>486121.36</v>
      </c>
      <c r="M93" s="8">
        <f>M94+M95+M96+M97+M98+M99+M100+M101+M102+M103+M104+M105</f>
        <v>486121.36</v>
      </c>
      <c r="O93" s="11" t="s">
        <v>127</v>
      </c>
      <c r="P93" s="3" t="s">
        <v>129</v>
      </c>
      <c r="Q93" s="13" t="s">
        <v>130</v>
      </c>
      <c r="R93" s="3">
        <v>43250</v>
      </c>
      <c r="S93" s="3">
        <v>43220</v>
      </c>
    </row>
    <row r="94" spans="1:19" x14ac:dyDescent="0.25">
      <c r="A94" s="8">
        <v>2018</v>
      </c>
      <c r="B94" s="3">
        <v>43191</v>
      </c>
      <c r="C94" s="3">
        <v>43220</v>
      </c>
      <c r="D94" s="5">
        <v>2000</v>
      </c>
      <c r="E94" s="5">
        <v>2100</v>
      </c>
      <c r="F94" s="4">
        <v>5121021112</v>
      </c>
      <c r="G94" s="8" t="s">
        <v>70</v>
      </c>
      <c r="H94" s="8">
        <v>68405.2</v>
      </c>
      <c r="I94" s="8">
        <v>68405.2</v>
      </c>
      <c r="J94" s="8">
        <v>68405.2</v>
      </c>
      <c r="K94">
        <v>34330.57</v>
      </c>
      <c r="L94" s="8">
        <v>34330.57</v>
      </c>
      <c r="M94" s="8">
        <v>34330.57</v>
      </c>
      <c r="O94" s="11" t="s">
        <v>127</v>
      </c>
      <c r="P94" s="3" t="s">
        <v>129</v>
      </c>
      <c r="Q94" s="13" t="s">
        <v>130</v>
      </c>
      <c r="R94" s="3">
        <v>43250</v>
      </c>
      <c r="S94" s="3">
        <v>43220</v>
      </c>
    </row>
    <row r="95" spans="1:19" x14ac:dyDescent="0.25">
      <c r="A95" s="8">
        <v>2018</v>
      </c>
      <c r="B95" s="3">
        <v>43191</v>
      </c>
      <c r="C95" s="3">
        <v>43220</v>
      </c>
      <c r="D95" s="5">
        <v>2000</v>
      </c>
      <c r="E95" s="5">
        <v>2100</v>
      </c>
      <c r="F95" s="4">
        <v>5121021113</v>
      </c>
      <c r="G95" s="8" t="s">
        <v>71</v>
      </c>
      <c r="H95" s="8">
        <v>25000</v>
      </c>
      <c r="I95" s="8">
        <v>25000</v>
      </c>
      <c r="J95" s="8">
        <v>25000</v>
      </c>
      <c r="K95">
        <v>14624.24</v>
      </c>
      <c r="L95" s="8">
        <v>14624.24</v>
      </c>
      <c r="M95" s="8">
        <v>14624.24</v>
      </c>
      <c r="O95" s="11" t="s">
        <v>127</v>
      </c>
      <c r="P95" s="3" t="s">
        <v>129</v>
      </c>
      <c r="Q95" s="13" t="s">
        <v>130</v>
      </c>
      <c r="R95" s="3">
        <v>43250</v>
      </c>
      <c r="S95" s="3">
        <v>43220</v>
      </c>
    </row>
    <row r="96" spans="1:19" x14ac:dyDescent="0.25">
      <c r="A96" s="8">
        <v>2018</v>
      </c>
      <c r="B96" s="3">
        <v>43191</v>
      </c>
      <c r="C96" s="3">
        <v>43220</v>
      </c>
      <c r="D96" s="5">
        <v>2000</v>
      </c>
      <c r="E96" s="5">
        <v>2100</v>
      </c>
      <c r="F96" s="4">
        <v>5121021114</v>
      </c>
      <c r="G96" s="8" t="s">
        <v>72</v>
      </c>
      <c r="H96" s="8">
        <v>100000</v>
      </c>
      <c r="I96" s="8">
        <v>100000</v>
      </c>
      <c r="J96" s="8">
        <v>100000</v>
      </c>
      <c r="K96">
        <v>74065.73</v>
      </c>
      <c r="L96" s="8">
        <v>74065.73</v>
      </c>
      <c r="M96" s="8">
        <v>74065.73</v>
      </c>
      <c r="O96" s="11" t="s">
        <v>127</v>
      </c>
      <c r="P96" s="3" t="s">
        <v>129</v>
      </c>
      <c r="Q96" s="13" t="s">
        <v>130</v>
      </c>
      <c r="R96" s="3">
        <v>43250</v>
      </c>
      <c r="S96" s="3">
        <v>43220</v>
      </c>
    </row>
    <row r="97" spans="1:19" x14ac:dyDescent="0.25">
      <c r="A97" s="8">
        <v>2018</v>
      </c>
      <c r="B97" s="3">
        <v>43191</v>
      </c>
      <c r="C97" s="3">
        <v>43220</v>
      </c>
      <c r="D97" s="5">
        <v>2000</v>
      </c>
      <c r="E97" s="5">
        <v>2100</v>
      </c>
      <c r="F97" s="4">
        <v>5121021211</v>
      </c>
      <c r="G97" s="8" t="s">
        <v>73</v>
      </c>
      <c r="H97" s="8">
        <v>45000</v>
      </c>
      <c r="I97" s="8">
        <v>45000</v>
      </c>
      <c r="J97" s="8">
        <v>45000</v>
      </c>
      <c r="K97">
        <v>0</v>
      </c>
      <c r="L97" s="8">
        <v>0</v>
      </c>
      <c r="M97" s="8">
        <v>0</v>
      </c>
      <c r="O97" s="11" t="s">
        <v>127</v>
      </c>
      <c r="P97" s="3" t="s">
        <v>129</v>
      </c>
      <c r="Q97" s="13" t="s">
        <v>130</v>
      </c>
      <c r="R97" s="3">
        <v>43250</v>
      </c>
      <c r="S97" s="3">
        <v>43220</v>
      </c>
    </row>
    <row r="98" spans="1:19" x14ac:dyDescent="0.25">
      <c r="A98" s="8">
        <v>2018</v>
      </c>
      <c r="B98" s="3">
        <v>43191</v>
      </c>
      <c r="C98" s="3">
        <v>43220</v>
      </c>
      <c r="D98" s="5">
        <v>2000</v>
      </c>
      <c r="E98" s="5">
        <v>2100</v>
      </c>
      <c r="F98" s="4">
        <v>5121021212</v>
      </c>
      <c r="G98" s="8" t="s">
        <v>74</v>
      </c>
      <c r="H98" s="8">
        <v>72000</v>
      </c>
      <c r="I98" s="8">
        <v>72000</v>
      </c>
      <c r="J98" s="8">
        <v>72000</v>
      </c>
      <c r="K98">
        <v>43852.69</v>
      </c>
      <c r="L98" s="8">
        <v>43852.69</v>
      </c>
      <c r="M98" s="8">
        <v>43852.69</v>
      </c>
      <c r="O98" s="11" t="s">
        <v>127</v>
      </c>
      <c r="P98" s="3" t="s">
        <v>129</v>
      </c>
      <c r="Q98" s="13" t="s">
        <v>130</v>
      </c>
      <c r="R98" s="3">
        <v>43250</v>
      </c>
      <c r="S98" s="3">
        <v>43220</v>
      </c>
    </row>
    <row r="99" spans="1:19" x14ac:dyDescent="0.25">
      <c r="A99" s="8">
        <v>2018</v>
      </c>
      <c r="B99" s="3">
        <v>43191</v>
      </c>
      <c r="C99" s="3">
        <v>43220</v>
      </c>
      <c r="D99" s="5">
        <v>2000</v>
      </c>
      <c r="E99" s="5">
        <v>2100</v>
      </c>
      <c r="F99" s="4">
        <v>5121021213</v>
      </c>
      <c r="G99" s="8" t="s">
        <v>75</v>
      </c>
      <c r="H99" s="8">
        <v>100000</v>
      </c>
      <c r="I99" s="8">
        <v>100000</v>
      </c>
      <c r="J99" s="8">
        <v>100000</v>
      </c>
      <c r="K99">
        <v>23941</v>
      </c>
      <c r="L99" s="8">
        <v>23941</v>
      </c>
      <c r="M99" s="8">
        <v>23941</v>
      </c>
      <c r="O99" s="11" t="s">
        <v>127</v>
      </c>
      <c r="P99" s="3" t="s">
        <v>129</v>
      </c>
      <c r="Q99" s="13" t="s">
        <v>130</v>
      </c>
      <c r="R99" s="3">
        <v>43250</v>
      </c>
      <c r="S99" s="3">
        <v>43220</v>
      </c>
    </row>
    <row r="100" spans="1:19" x14ac:dyDescent="0.25">
      <c r="A100" s="8">
        <v>2018</v>
      </c>
      <c r="B100" s="3">
        <v>43191</v>
      </c>
      <c r="C100" s="3">
        <v>43220</v>
      </c>
      <c r="D100" s="5">
        <v>2000</v>
      </c>
      <c r="E100" s="5">
        <v>2100</v>
      </c>
      <c r="F100" s="4">
        <v>5121021214</v>
      </c>
      <c r="G100" s="8" t="s">
        <v>76</v>
      </c>
      <c r="H100" s="8">
        <v>35000</v>
      </c>
      <c r="I100" s="8">
        <v>35000</v>
      </c>
      <c r="J100" s="8">
        <v>35000</v>
      </c>
      <c r="K100">
        <v>0</v>
      </c>
      <c r="L100" s="8">
        <v>0</v>
      </c>
      <c r="M100" s="8">
        <v>0</v>
      </c>
      <c r="O100" s="11" t="s">
        <v>127</v>
      </c>
      <c r="P100" s="3" t="s">
        <v>129</v>
      </c>
      <c r="Q100" s="13" t="s">
        <v>130</v>
      </c>
      <c r="R100" s="3">
        <v>43250</v>
      </c>
      <c r="S100" s="3">
        <v>43220</v>
      </c>
    </row>
    <row r="101" spans="1:19" x14ac:dyDescent="0.25">
      <c r="A101" s="8">
        <v>2018</v>
      </c>
      <c r="B101" s="3">
        <v>43191</v>
      </c>
      <c r="C101" s="3">
        <v>43220</v>
      </c>
      <c r="D101" s="5">
        <v>2000</v>
      </c>
      <c r="E101" s="5">
        <v>2100</v>
      </c>
      <c r="F101" s="4">
        <v>5121021608</v>
      </c>
      <c r="G101" s="8" t="s">
        <v>77</v>
      </c>
      <c r="H101" s="8">
        <v>26594.799999999999</v>
      </c>
      <c r="I101" s="8">
        <v>26594.799999999999</v>
      </c>
      <c r="J101" s="8">
        <v>26594.799999999999</v>
      </c>
      <c r="K101">
        <v>13776.24</v>
      </c>
      <c r="L101" s="8">
        <v>13776.24</v>
      </c>
      <c r="M101" s="8">
        <v>13776.24</v>
      </c>
      <c r="O101" s="11" t="s">
        <v>127</v>
      </c>
      <c r="P101" s="3" t="s">
        <v>129</v>
      </c>
      <c r="Q101" s="13" t="s">
        <v>130</v>
      </c>
      <c r="R101" s="3">
        <v>43250</v>
      </c>
      <c r="S101" s="3">
        <v>43220</v>
      </c>
    </row>
    <row r="102" spans="1:19" x14ac:dyDescent="0.25">
      <c r="A102" s="8">
        <v>2018</v>
      </c>
      <c r="B102" s="3">
        <v>43191</v>
      </c>
      <c r="C102" s="3">
        <v>43220</v>
      </c>
      <c r="D102" s="5">
        <v>2000</v>
      </c>
      <c r="E102" s="5">
        <v>2100</v>
      </c>
      <c r="F102" s="4">
        <v>5121021609</v>
      </c>
      <c r="G102" s="8" t="s">
        <v>78</v>
      </c>
      <c r="H102" s="8">
        <v>100000</v>
      </c>
      <c r="I102" s="8">
        <v>100000</v>
      </c>
      <c r="J102" s="8">
        <v>100000</v>
      </c>
      <c r="K102">
        <v>11102.8</v>
      </c>
      <c r="L102" s="8">
        <v>11102.8</v>
      </c>
      <c r="M102" s="8">
        <v>11102.8</v>
      </c>
      <c r="O102" s="11" t="s">
        <v>127</v>
      </c>
      <c r="P102" s="3" t="s">
        <v>129</v>
      </c>
      <c r="Q102" s="13" t="s">
        <v>130</v>
      </c>
      <c r="R102" s="3">
        <v>43250</v>
      </c>
      <c r="S102" s="3">
        <v>43220</v>
      </c>
    </row>
    <row r="103" spans="1:19" x14ac:dyDescent="0.25">
      <c r="A103" s="8">
        <v>2018</v>
      </c>
      <c r="B103" s="3">
        <v>43191</v>
      </c>
      <c r="C103" s="3">
        <v>43220</v>
      </c>
      <c r="D103" s="5">
        <v>2000</v>
      </c>
      <c r="E103" s="5">
        <v>2100</v>
      </c>
      <c r="F103" s="4">
        <v>5121021709</v>
      </c>
      <c r="G103" s="8" t="s">
        <v>79</v>
      </c>
      <c r="H103" s="8">
        <v>214132.72</v>
      </c>
      <c r="I103" s="8">
        <v>214132.72</v>
      </c>
      <c r="J103" s="8">
        <v>214132.72</v>
      </c>
      <c r="K103">
        <v>159631.85</v>
      </c>
      <c r="L103" s="8">
        <v>159631.85</v>
      </c>
      <c r="M103" s="8">
        <v>159631.85</v>
      </c>
      <c r="O103" s="11" t="s">
        <v>127</v>
      </c>
      <c r="P103" s="3" t="s">
        <v>129</v>
      </c>
      <c r="Q103" s="13" t="s">
        <v>130</v>
      </c>
      <c r="R103" s="3">
        <v>43250</v>
      </c>
      <c r="S103" s="3">
        <v>43220</v>
      </c>
    </row>
    <row r="104" spans="1:19" x14ac:dyDescent="0.25">
      <c r="A104" s="8">
        <v>2018</v>
      </c>
      <c r="B104" s="3">
        <v>43191</v>
      </c>
      <c r="C104" s="3">
        <v>43220</v>
      </c>
      <c r="D104" s="5">
        <v>2000</v>
      </c>
      <c r="E104" s="5">
        <v>2100</v>
      </c>
      <c r="F104" s="4">
        <v>5121021710</v>
      </c>
      <c r="G104" s="8" t="s">
        <v>80</v>
      </c>
      <c r="H104" s="8">
        <v>33000</v>
      </c>
      <c r="I104" s="8">
        <v>33000</v>
      </c>
      <c r="J104" s="8">
        <v>33000</v>
      </c>
      <c r="K104">
        <v>31023.040000000001</v>
      </c>
      <c r="L104" s="8">
        <v>31023.040000000001</v>
      </c>
      <c r="M104" s="8">
        <v>31023.040000000001</v>
      </c>
      <c r="O104" s="11" t="s">
        <v>127</v>
      </c>
      <c r="P104" s="3" t="s">
        <v>129</v>
      </c>
      <c r="Q104" s="13" t="s">
        <v>130</v>
      </c>
      <c r="R104" s="3">
        <v>43250</v>
      </c>
      <c r="S104" s="3">
        <v>43220</v>
      </c>
    </row>
    <row r="105" spans="1:19" x14ac:dyDescent="0.25">
      <c r="A105" s="8">
        <v>2018</v>
      </c>
      <c r="B105" s="3">
        <v>43191</v>
      </c>
      <c r="C105" s="3">
        <v>43220</v>
      </c>
      <c r="D105" s="5">
        <v>2000</v>
      </c>
      <c r="E105" s="5">
        <v>2100</v>
      </c>
      <c r="F105" s="4">
        <v>5121021714</v>
      </c>
      <c r="G105" s="8" t="s">
        <v>81</v>
      </c>
      <c r="H105" s="8">
        <v>200000</v>
      </c>
      <c r="I105" s="8">
        <v>200000</v>
      </c>
      <c r="J105" s="8">
        <v>200000</v>
      </c>
      <c r="K105">
        <v>79773.2</v>
      </c>
      <c r="L105" s="8">
        <v>79773.2</v>
      </c>
      <c r="M105" s="8">
        <v>79773.2</v>
      </c>
      <c r="O105" s="11" t="s">
        <v>127</v>
      </c>
      <c r="P105" s="3" t="s">
        <v>129</v>
      </c>
      <c r="Q105" s="13" t="s">
        <v>130</v>
      </c>
      <c r="R105" s="3">
        <v>43250</v>
      </c>
      <c r="S105" s="3">
        <v>43220</v>
      </c>
    </row>
    <row r="106" spans="1:19" x14ac:dyDescent="0.25">
      <c r="A106" s="8">
        <v>2018</v>
      </c>
      <c r="B106" s="3">
        <v>43191</v>
      </c>
      <c r="C106" s="3">
        <v>43220</v>
      </c>
      <c r="D106" s="5">
        <v>2000</v>
      </c>
      <c r="E106" s="5">
        <v>2200</v>
      </c>
      <c r="F106" s="6">
        <v>2200</v>
      </c>
      <c r="G106" s="8" t="s">
        <v>82</v>
      </c>
      <c r="H106" s="8">
        <v>10000</v>
      </c>
      <c r="I106" s="8">
        <v>10000</v>
      </c>
      <c r="J106" s="8">
        <v>10000</v>
      </c>
      <c r="K106">
        <v>0</v>
      </c>
      <c r="L106" s="8">
        <v>0</v>
      </c>
      <c r="M106" s="8">
        <v>0</v>
      </c>
      <c r="O106" s="11" t="s">
        <v>127</v>
      </c>
      <c r="P106" s="3" t="s">
        <v>129</v>
      </c>
      <c r="Q106" s="13" t="s">
        <v>130</v>
      </c>
      <c r="R106" s="3">
        <v>43250</v>
      </c>
      <c r="S106" s="3">
        <v>43220</v>
      </c>
    </row>
    <row r="107" spans="1:19" x14ac:dyDescent="0.25">
      <c r="A107" s="8">
        <v>2018</v>
      </c>
      <c r="B107" s="3">
        <v>43191</v>
      </c>
      <c r="C107" s="3">
        <v>43220</v>
      </c>
      <c r="D107" s="5">
        <v>2000</v>
      </c>
      <c r="E107" s="5">
        <v>2400</v>
      </c>
      <c r="F107" s="6">
        <v>2400</v>
      </c>
      <c r="G107" s="8" t="s">
        <v>83</v>
      </c>
      <c r="H107" s="8">
        <v>228867.28</v>
      </c>
      <c r="I107" s="8">
        <v>228867.28</v>
      </c>
      <c r="J107" s="8">
        <v>228867.28</v>
      </c>
      <c r="K107">
        <f>K108+K109+K110+K111</f>
        <v>131408.28</v>
      </c>
      <c r="L107" s="8">
        <f>L108+L109+L110+L111</f>
        <v>131408.28</v>
      </c>
      <c r="M107" s="8">
        <f>M108+M109+M110+M111</f>
        <v>131408.28</v>
      </c>
      <c r="O107" s="11" t="s">
        <v>127</v>
      </c>
      <c r="P107" s="3" t="s">
        <v>129</v>
      </c>
      <c r="Q107" s="13" t="s">
        <v>130</v>
      </c>
      <c r="R107" s="3">
        <v>43250</v>
      </c>
      <c r="S107" s="3">
        <v>43220</v>
      </c>
    </row>
    <row r="108" spans="1:19" x14ac:dyDescent="0.25">
      <c r="A108" s="8">
        <v>2018</v>
      </c>
      <c r="B108" s="3">
        <v>43191</v>
      </c>
      <c r="C108" s="3">
        <v>43220</v>
      </c>
      <c r="D108" s="5">
        <v>2000</v>
      </c>
      <c r="E108" s="5">
        <v>2400</v>
      </c>
      <c r="F108" s="4">
        <v>5124024806</v>
      </c>
      <c r="G108" s="8" t="s">
        <v>84</v>
      </c>
      <c r="H108" s="8">
        <v>135867.28</v>
      </c>
      <c r="I108" s="8">
        <v>135867.28</v>
      </c>
      <c r="J108" s="8">
        <v>135867.28</v>
      </c>
      <c r="K108">
        <v>96144.28</v>
      </c>
      <c r="L108" s="8">
        <v>96144.28</v>
      </c>
      <c r="M108" s="8">
        <v>96144.28</v>
      </c>
      <c r="O108" s="11" t="s">
        <v>127</v>
      </c>
      <c r="P108" s="3" t="s">
        <v>129</v>
      </c>
      <c r="Q108" s="13" t="s">
        <v>130</v>
      </c>
      <c r="R108" s="3">
        <v>43250</v>
      </c>
      <c r="S108" s="3">
        <v>43220</v>
      </c>
    </row>
    <row r="109" spans="1:19" x14ac:dyDescent="0.25">
      <c r="A109" s="8">
        <v>2018</v>
      </c>
      <c r="B109" s="3">
        <v>43191</v>
      </c>
      <c r="C109" s="3">
        <v>43220</v>
      </c>
      <c r="D109" s="5">
        <v>2000</v>
      </c>
      <c r="E109" s="5">
        <v>2400</v>
      </c>
      <c r="F109" s="4">
        <v>5124024807</v>
      </c>
      <c r="G109" s="8" t="s">
        <v>85</v>
      </c>
      <c r="H109" s="8">
        <v>29000</v>
      </c>
      <c r="I109" s="8">
        <v>29000</v>
      </c>
      <c r="J109" s="8">
        <v>29000</v>
      </c>
      <c r="K109">
        <v>9077</v>
      </c>
      <c r="L109" s="8">
        <v>9077</v>
      </c>
      <c r="M109" s="8">
        <v>9077</v>
      </c>
      <c r="O109" s="11" t="s">
        <v>127</v>
      </c>
      <c r="P109" s="3" t="s">
        <v>129</v>
      </c>
      <c r="Q109" s="13" t="s">
        <v>130</v>
      </c>
      <c r="R109" s="3">
        <v>43250</v>
      </c>
      <c r="S109" s="3">
        <v>43220</v>
      </c>
    </row>
    <row r="110" spans="1:19" x14ac:dyDescent="0.25">
      <c r="A110" s="8">
        <v>2018</v>
      </c>
      <c r="B110" s="3">
        <v>43191</v>
      </c>
      <c r="C110" s="3">
        <v>43220</v>
      </c>
      <c r="D110" s="5">
        <v>2000</v>
      </c>
      <c r="E110" s="5">
        <v>2400</v>
      </c>
      <c r="F110" s="4">
        <v>5124024906</v>
      </c>
      <c r="G110" s="8" t="s">
        <v>86</v>
      </c>
      <c r="H110" s="8">
        <v>22000</v>
      </c>
      <c r="I110" s="8">
        <v>22000</v>
      </c>
      <c r="J110" s="8">
        <v>22000</v>
      </c>
      <c r="K110">
        <v>0</v>
      </c>
      <c r="L110" s="8">
        <v>0</v>
      </c>
      <c r="M110" s="8">
        <v>0</v>
      </c>
      <c r="O110" s="11" t="s">
        <v>127</v>
      </c>
      <c r="P110" s="3" t="s">
        <v>129</v>
      </c>
      <c r="Q110" s="13" t="s">
        <v>130</v>
      </c>
      <c r="R110" s="3">
        <v>43250</v>
      </c>
      <c r="S110" s="3">
        <v>43220</v>
      </c>
    </row>
    <row r="111" spans="1:19" x14ac:dyDescent="0.25">
      <c r="A111" s="8">
        <v>2018</v>
      </c>
      <c r="B111" s="3">
        <v>43191</v>
      </c>
      <c r="C111" s="3">
        <v>43220</v>
      </c>
      <c r="D111" s="5">
        <v>2000</v>
      </c>
      <c r="E111" s="5">
        <v>2400</v>
      </c>
      <c r="F111" s="4">
        <v>5124024907</v>
      </c>
      <c r="G111" s="8" t="s">
        <v>87</v>
      </c>
      <c r="H111" s="8">
        <v>42000</v>
      </c>
      <c r="I111" s="8">
        <v>42000</v>
      </c>
      <c r="J111" s="8">
        <v>42000</v>
      </c>
      <c r="K111">
        <v>26187</v>
      </c>
      <c r="L111" s="8">
        <v>26187</v>
      </c>
      <c r="M111" s="8">
        <v>26187</v>
      </c>
      <c r="O111" s="11" t="s">
        <v>127</v>
      </c>
      <c r="P111" s="3" t="s">
        <v>129</v>
      </c>
      <c r="Q111" s="13" t="s">
        <v>130</v>
      </c>
      <c r="R111" s="3">
        <v>43250</v>
      </c>
      <c r="S111" s="3">
        <v>43220</v>
      </c>
    </row>
    <row r="112" spans="1:19" x14ac:dyDescent="0.25">
      <c r="A112" s="8">
        <v>2018</v>
      </c>
      <c r="B112" s="3">
        <v>43191</v>
      </c>
      <c r="C112" s="3">
        <v>43220</v>
      </c>
      <c r="D112" s="5">
        <v>3000</v>
      </c>
      <c r="E112" s="5">
        <v>3000</v>
      </c>
      <c r="F112" s="6">
        <v>3000</v>
      </c>
      <c r="G112" s="8" t="s">
        <v>88</v>
      </c>
      <c r="H112" s="8">
        <v>3820386.34</v>
      </c>
      <c r="I112" s="8">
        <v>3820386.34</v>
      </c>
      <c r="J112" s="8">
        <v>3820386.34</v>
      </c>
      <c r="K112">
        <f>K113+K116+K119+K123+K125+K129+K134+K137+K142</f>
        <v>1018987.61</v>
      </c>
      <c r="L112" s="8">
        <f>L113+L116+L119+L123+L125+L129+L134+L137+L142</f>
        <v>1018987.61</v>
      </c>
      <c r="M112" s="8">
        <f>M113+M116+M119+M123+M125+M129+M134+M137+M142</f>
        <v>1015272.5599999999</v>
      </c>
      <c r="O112" s="11" t="s">
        <v>127</v>
      </c>
      <c r="P112" s="3" t="s">
        <v>129</v>
      </c>
      <c r="Q112" s="13" t="s">
        <v>130</v>
      </c>
      <c r="R112" s="3">
        <v>43250</v>
      </c>
      <c r="S112" s="3">
        <v>43220</v>
      </c>
    </row>
    <row r="113" spans="1:19" x14ac:dyDescent="0.25">
      <c r="A113" s="8">
        <v>2018</v>
      </c>
      <c r="B113" s="3">
        <v>43191</v>
      </c>
      <c r="C113" s="3">
        <v>43220</v>
      </c>
      <c r="D113" s="5">
        <v>3000</v>
      </c>
      <c r="E113" s="5">
        <v>3100</v>
      </c>
      <c r="F113" s="6">
        <v>3100</v>
      </c>
      <c r="G113" s="8" t="s">
        <v>89</v>
      </c>
      <c r="H113" s="8">
        <v>100000</v>
      </c>
      <c r="I113" s="8">
        <v>100000</v>
      </c>
      <c r="J113" s="8">
        <v>100000</v>
      </c>
      <c r="K113">
        <f>K114+K115</f>
        <v>25777.96</v>
      </c>
      <c r="L113" s="8">
        <f>L114+L115</f>
        <v>25777.96</v>
      </c>
      <c r="M113" s="8">
        <f>M114+M115</f>
        <v>25777.96</v>
      </c>
      <c r="O113" s="11" t="s">
        <v>127</v>
      </c>
      <c r="P113" s="3" t="s">
        <v>129</v>
      </c>
      <c r="Q113" s="13" t="s">
        <v>130</v>
      </c>
      <c r="R113" s="3">
        <v>43250</v>
      </c>
      <c r="S113" s="3">
        <v>43220</v>
      </c>
    </row>
    <row r="114" spans="1:19" x14ac:dyDescent="0.25">
      <c r="A114" s="8">
        <v>2018</v>
      </c>
      <c r="B114" s="3">
        <v>43191</v>
      </c>
      <c r="C114" s="3">
        <v>43220</v>
      </c>
      <c r="D114" s="5">
        <v>3000</v>
      </c>
      <c r="E114" s="5">
        <v>3100</v>
      </c>
      <c r="F114" s="4">
        <v>5131031405</v>
      </c>
      <c r="G114" s="8" t="s">
        <v>90</v>
      </c>
      <c r="H114" s="8">
        <v>20000</v>
      </c>
      <c r="I114" s="8">
        <v>20000</v>
      </c>
      <c r="J114" s="8">
        <v>20000</v>
      </c>
      <c r="K114">
        <v>13648.96</v>
      </c>
      <c r="L114" s="8">
        <v>13648.96</v>
      </c>
      <c r="M114" s="8">
        <v>13648.96</v>
      </c>
      <c r="O114" s="11" t="s">
        <v>127</v>
      </c>
      <c r="P114" s="3" t="s">
        <v>129</v>
      </c>
      <c r="Q114" s="13" t="s">
        <v>130</v>
      </c>
      <c r="R114" s="3">
        <v>43250</v>
      </c>
      <c r="S114" s="3">
        <v>43220</v>
      </c>
    </row>
    <row r="115" spans="1:19" x14ac:dyDescent="0.25">
      <c r="A115" s="8">
        <v>2018</v>
      </c>
      <c r="B115" s="3">
        <v>43191</v>
      </c>
      <c r="C115" s="3">
        <v>43220</v>
      </c>
      <c r="D115" s="5">
        <v>3000</v>
      </c>
      <c r="E115" s="5">
        <v>3100</v>
      </c>
      <c r="F115" s="4">
        <v>5131031406</v>
      </c>
      <c r="G115" s="8" t="s">
        <v>91</v>
      </c>
      <c r="H115" s="8">
        <v>80000</v>
      </c>
      <c r="I115" s="8">
        <v>80000</v>
      </c>
      <c r="J115" s="8">
        <v>80000</v>
      </c>
      <c r="K115">
        <v>12129</v>
      </c>
      <c r="L115" s="8">
        <v>12129</v>
      </c>
      <c r="M115" s="8">
        <v>12129</v>
      </c>
      <c r="O115" s="11" t="s">
        <v>127</v>
      </c>
      <c r="P115" s="3" t="s">
        <v>129</v>
      </c>
      <c r="Q115" s="13" t="s">
        <v>130</v>
      </c>
      <c r="R115" s="3">
        <v>43250</v>
      </c>
      <c r="S115" s="3">
        <v>43220</v>
      </c>
    </row>
    <row r="116" spans="1:19" x14ac:dyDescent="0.25">
      <c r="A116" s="8">
        <v>2018</v>
      </c>
      <c r="B116" s="3">
        <v>43191</v>
      </c>
      <c r="C116" s="3">
        <v>43220</v>
      </c>
      <c r="D116" s="5">
        <v>3000</v>
      </c>
      <c r="E116" s="5">
        <v>3200</v>
      </c>
      <c r="F116" s="6">
        <v>3200</v>
      </c>
      <c r="G116" s="8" t="s">
        <v>92</v>
      </c>
      <c r="H116" s="8">
        <v>291400</v>
      </c>
      <c r="I116" s="8">
        <v>291400</v>
      </c>
      <c r="J116" s="8">
        <v>291400</v>
      </c>
      <c r="K116">
        <f>K117+K118</f>
        <v>70268</v>
      </c>
      <c r="L116" s="8">
        <f>L117+L118</f>
        <v>70268</v>
      </c>
      <c r="M116" s="8">
        <f>M117+M118</f>
        <v>70268</v>
      </c>
      <c r="O116" s="11" t="s">
        <v>127</v>
      </c>
      <c r="P116" s="3" t="s">
        <v>129</v>
      </c>
      <c r="Q116" s="13" t="s">
        <v>130</v>
      </c>
      <c r="R116" s="3">
        <v>43250</v>
      </c>
      <c r="S116" s="3">
        <v>43220</v>
      </c>
    </row>
    <row r="117" spans="1:19" x14ac:dyDescent="0.25">
      <c r="A117" s="8">
        <v>2018</v>
      </c>
      <c r="B117" s="3">
        <v>43191</v>
      </c>
      <c r="C117" s="3">
        <v>43220</v>
      </c>
      <c r="D117" s="5">
        <v>3000</v>
      </c>
      <c r="E117" s="5">
        <v>3200</v>
      </c>
      <c r="F117" s="4">
        <v>5132032912</v>
      </c>
      <c r="G117" s="8" t="s">
        <v>93</v>
      </c>
      <c r="H117" s="8">
        <v>150000</v>
      </c>
      <c r="I117" s="8">
        <v>150000</v>
      </c>
      <c r="J117" s="8">
        <v>150000</v>
      </c>
      <c r="K117">
        <v>21907.599999999999</v>
      </c>
      <c r="L117" s="8">
        <v>21907.599999999999</v>
      </c>
      <c r="M117" s="8">
        <v>21907.599999999999</v>
      </c>
      <c r="O117" s="11" t="s">
        <v>127</v>
      </c>
      <c r="P117" s="3" t="s">
        <v>129</v>
      </c>
      <c r="Q117" s="13" t="s">
        <v>130</v>
      </c>
      <c r="R117" s="3">
        <v>43250</v>
      </c>
      <c r="S117" s="3">
        <v>43220</v>
      </c>
    </row>
    <row r="118" spans="1:19" x14ac:dyDescent="0.25">
      <c r="A118" s="8">
        <v>2018</v>
      </c>
      <c r="B118" s="3">
        <v>43191</v>
      </c>
      <c r="C118" s="3">
        <v>43220</v>
      </c>
      <c r="D118" s="5">
        <v>3000</v>
      </c>
      <c r="E118" s="5">
        <v>3200</v>
      </c>
      <c r="F118" s="4">
        <v>5132032914</v>
      </c>
      <c r="G118" s="8" t="s">
        <v>94</v>
      </c>
      <c r="H118" s="8">
        <v>141400</v>
      </c>
      <c r="I118" s="8">
        <v>141400</v>
      </c>
      <c r="J118" s="8">
        <v>141400</v>
      </c>
      <c r="K118">
        <v>48360.4</v>
      </c>
      <c r="L118" s="8">
        <v>48360.4</v>
      </c>
      <c r="M118" s="8">
        <v>48360.4</v>
      </c>
      <c r="O118" s="11" t="s">
        <v>127</v>
      </c>
      <c r="P118" s="3" t="s">
        <v>129</v>
      </c>
      <c r="Q118" s="13" t="s">
        <v>130</v>
      </c>
      <c r="R118" s="3">
        <v>43250</v>
      </c>
      <c r="S118" s="3">
        <v>43220</v>
      </c>
    </row>
    <row r="119" spans="1:19" x14ac:dyDescent="0.25">
      <c r="A119" s="8">
        <v>2018</v>
      </c>
      <c r="B119" s="3">
        <v>43191</v>
      </c>
      <c r="C119" s="3">
        <v>43220</v>
      </c>
      <c r="D119" s="5">
        <v>3000</v>
      </c>
      <c r="E119" s="5">
        <v>3300</v>
      </c>
      <c r="F119" s="6">
        <v>3300</v>
      </c>
      <c r="G119" s="8" t="s">
        <v>95</v>
      </c>
      <c r="H119" s="8">
        <v>292000</v>
      </c>
      <c r="I119" s="8">
        <v>292000</v>
      </c>
      <c r="J119" s="8">
        <v>292000</v>
      </c>
      <c r="K119">
        <f>K120+K121+K122</f>
        <v>86914</v>
      </c>
      <c r="L119" s="8">
        <f>L120+L121+L122</f>
        <v>86914</v>
      </c>
      <c r="M119" s="8">
        <f>M120+M121+M122</f>
        <v>86914</v>
      </c>
      <c r="O119" s="11" t="s">
        <v>127</v>
      </c>
      <c r="P119" s="3" t="s">
        <v>129</v>
      </c>
      <c r="Q119" s="13" t="s">
        <v>130</v>
      </c>
      <c r="R119" s="3">
        <v>43250</v>
      </c>
      <c r="S119" s="3">
        <v>43220</v>
      </c>
    </row>
    <row r="120" spans="1:19" x14ac:dyDescent="0.25">
      <c r="A120" s="8">
        <v>2018</v>
      </c>
      <c r="B120" s="3">
        <v>43191</v>
      </c>
      <c r="C120" s="3">
        <v>43220</v>
      </c>
      <c r="D120" s="5">
        <v>3000</v>
      </c>
      <c r="E120" s="5">
        <v>3300</v>
      </c>
      <c r="F120" s="4">
        <v>5130033105</v>
      </c>
      <c r="G120" s="8" t="s">
        <v>96</v>
      </c>
      <c r="H120" s="8">
        <v>122000</v>
      </c>
      <c r="I120" s="8">
        <v>122000</v>
      </c>
      <c r="J120" s="8">
        <v>122000</v>
      </c>
      <c r="K120">
        <v>10498</v>
      </c>
      <c r="L120" s="8">
        <v>10498</v>
      </c>
      <c r="M120" s="8">
        <v>10498</v>
      </c>
      <c r="O120" s="11" t="s">
        <v>127</v>
      </c>
      <c r="P120" s="3" t="s">
        <v>129</v>
      </c>
      <c r="Q120" s="13" t="s">
        <v>130</v>
      </c>
      <c r="R120" s="3">
        <v>43250</v>
      </c>
      <c r="S120" s="3">
        <v>43220</v>
      </c>
    </row>
    <row r="121" spans="1:19" x14ac:dyDescent="0.25">
      <c r="A121" s="8">
        <v>2018</v>
      </c>
      <c r="B121" s="3">
        <v>43191</v>
      </c>
      <c r="C121" s="3">
        <v>43220</v>
      </c>
      <c r="D121" s="5">
        <v>3000</v>
      </c>
      <c r="E121" s="5">
        <v>3300</v>
      </c>
      <c r="F121" s="4">
        <v>5133033305</v>
      </c>
      <c r="G121" s="8" t="s">
        <v>97</v>
      </c>
      <c r="H121" s="8">
        <v>90000</v>
      </c>
      <c r="I121" s="8">
        <v>90000</v>
      </c>
      <c r="J121" s="8">
        <v>90000</v>
      </c>
      <c r="K121">
        <v>18792</v>
      </c>
      <c r="L121" s="8">
        <v>18792</v>
      </c>
      <c r="M121" s="8">
        <v>18792</v>
      </c>
      <c r="O121" s="11" t="s">
        <v>127</v>
      </c>
      <c r="P121" s="3" t="s">
        <v>129</v>
      </c>
      <c r="Q121" s="13" t="s">
        <v>130</v>
      </c>
      <c r="R121" s="3">
        <v>43250</v>
      </c>
      <c r="S121" s="3">
        <v>43220</v>
      </c>
    </row>
    <row r="122" spans="1:19" x14ac:dyDescent="0.25">
      <c r="A122" s="8">
        <v>2018</v>
      </c>
      <c r="B122" s="3">
        <v>43191</v>
      </c>
      <c r="C122" s="3">
        <v>43220</v>
      </c>
      <c r="D122" s="5">
        <v>3000</v>
      </c>
      <c r="E122" s="5">
        <v>3300</v>
      </c>
      <c r="F122" s="4">
        <v>5133033806</v>
      </c>
      <c r="G122" s="8" t="s">
        <v>98</v>
      </c>
      <c r="H122" s="8">
        <v>80000</v>
      </c>
      <c r="I122" s="8">
        <v>80000</v>
      </c>
      <c r="J122" s="8">
        <v>80000</v>
      </c>
      <c r="K122">
        <v>57624</v>
      </c>
      <c r="L122" s="8">
        <v>57624</v>
      </c>
      <c r="M122" s="8">
        <v>57624</v>
      </c>
      <c r="O122" s="11" t="s">
        <v>127</v>
      </c>
      <c r="P122" s="3" t="s">
        <v>129</v>
      </c>
      <c r="Q122" s="13" t="s">
        <v>130</v>
      </c>
      <c r="R122" s="3">
        <v>43250</v>
      </c>
      <c r="S122" s="3">
        <v>43220</v>
      </c>
    </row>
    <row r="123" spans="1:19" x14ac:dyDescent="0.25">
      <c r="A123" s="8">
        <v>2018</v>
      </c>
      <c r="B123" s="3">
        <v>43191</v>
      </c>
      <c r="C123" s="3">
        <v>43220</v>
      </c>
      <c r="D123" s="5">
        <v>3000</v>
      </c>
      <c r="E123" s="5">
        <v>3400</v>
      </c>
      <c r="F123" s="6">
        <v>3400</v>
      </c>
      <c r="G123" s="8" t="s">
        <v>99</v>
      </c>
      <c r="H123" s="8">
        <v>18000</v>
      </c>
      <c r="I123" s="8">
        <v>18000</v>
      </c>
      <c r="J123" s="8">
        <v>18000</v>
      </c>
      <c r="K123">
        <f>K124</f>
        <v>3353.85</v>
      </c>
      <c r="L123" s="8">
        <f>L124</f>
        <v>3353.85</v>
      </c>
      <c r="M123" s="8">
        <f>M124</f>
        <v>3353.85</v>
      </c>
      <c r="O123" s="11" t="s">
        <v>127</v>
      </c>
      <c r="P123" s="3" t="s">
        <v>129</v>
      </c>
      <c r="Q123" s="13" t="s">
        <v>130</v>
      </c>
      <c r="R123" s="3">
        <v>43250</v>
      </c>
      <c r="S123" s="3">
        <v>43220</v>
      </c>
    </row>
    <row r="124" spans="1:19" x14ac:dyDescent="0.25">
      <c r="A124" s="8">
        <v>2018</v>
      </c>
      <c r="B124" s="3">
        <v>43191</v>
      </c>
      <c r="C124" s="3">
        <v>43220</v>
      </c>
      <c r="D124" s="5">
        <v>3000</v>
      </c>
      <c r="E124" s="5">
        <v>3400</v>
      </c>
      <c r="F124" s="4">
        <v>5134034101</v>
      </c>
      <c r="G124" s="8" t="s">
        <v>100</v>
      </c>
      <c r="H124" s="8">
        <v>18000</v>
      </c>
      <c r="I124" s="8">
        <v>18000</v>
      </c>
      <c r="J124" s="8">
        <v>18000</v>
      </c>
      <c r="K124">
        <v>3353.85</v>
      </c>
      <c r="L124" s="8">
        <v>3353.85</v>
      </c>
      <c r="M124" s="8">
        <v>3353.85</v>
      </c>
      <c r="O124" s="11" t="s">
        <v>127</v>
      </c>
      <c r="P124" s="3" t="s">
        <v>129</v>
      </c>
      <c r="Q124" s="13" t="s">
        <v>130</v>
      </c>
      <c r="R124" s="3">
        <v>43250</v>
      </c>
      <c r="S124" s="3">
        <v>43220</v>
      </c>
    </row>
    <row r="125" spans="1:19" x14ac:dyDescent="0.25">
      <c r="A125" s="8">
        <v>2018</v>
      </c>
      <c r="B125" s="3">
        <v>43191</v>
      </c>
      <c r="C125" s="3">
        <v>43220</v>
      </c>
      <c r="D125" s="5">
        <v>3000</v>
      </c>
      <c r="E125" s="5">
        <v>3500</v>
      </c>
      <c r="F125" s="6">
        <v>3500</v>
      </c>
      <c r="G125" s="8" t="s">
        <v>101</v>
      </c>
      <c r="H125" s="8">
        <v>350000</v>
      </c>
      <c r="I125" s="8">
        <v>350000</v>
      </c>
      <c r="J125" s="8">
        <v>350000</v>
      </c>
      <c r="K125">
        <f>K126+K127+K128</f>
        <v>207931.16</v>
      </c>
      <c r="L125" s="8">
        <f>L126+L127+L128</f>
        <v>207931.16</v>
      </c>
      <c r="M125" s="8">
        <f>M126+M127+M128</f>
        <v>207931.16</v>
      </c>
      <c r="O125" s="11" t="s">
        <v>127</v>
      </c>
      <c r="P125" s="3" t="s">
        <v>129</v>
      </c>
      <c r="Q125" s="13" t="s">
        <v>130</v>
      </c>
      <c r="R125" s="3">
        <v>43250</v>
      </c>
      <c r="S125" s="3">
        <v>43220</v>
      </c>
    </row>
    <row r="126" spans="1:19" x14ac:dyDescent="0.25">
      <c r="A126" s="8">
        <v>2018</v>
      </c>
      <c r="B126" s="3">
        <v>43191</v>
      </c>
      <c r="C126" s="3">
        <v>43220</v>
      </c>
      <c r="D126" s="5">
        <v>3000</v>
      </c>
      <c r="E126" s="5">
        <v>3500</v>
      </c>
      <c r="F126" s="4">
        <v>5135035105</v>
      </c>
      <c r="G126" s="8" t="s">
        <v>102</v>
      </c>
      <c r="H126" s="8">
        <v>150000</v>
      </c>
      <c r="I126" s="8">
        <v>150000</v>
      </c>
      <c r="J126" s="8">
        <v>150000</v>
      </c>
      <c r="K126">
        <v>144003.56</v>
      </c>
      <c r="L126" s="8">
        <v>144003.56</v>
      </c>
      <c r="M126" s="8">
        <v>144003.56</v>
      </c>
      <c r="O126" s="11" t="s">
        <v>127</v>
      </c>
      <c r="P126" s="3" t="s">
        <v>129</v>
      </c>
      <c r="Q126" s="13" t="s">
        <v>130</v>
      </c>
      <c r="R126" s="3">
        <v>43250</v>
      </c>
      <c r="S126" s="3">
        <v>43220</v>
      </c>
    </row>
    <row r="127" spans="1:19" x14ac:dyDescent="0.25">
      <c r="A127" s="8">
        <v>2018</v>
      </c>
      <c r="B127" s="3">
        <v>43191</v>
      </c>
      <c r="C127" s="3">
        <v>43220</v>
      </c>
      <c r="D127" s="5">
        <v>3000</v>
      </c>
      <c r="E127" s="5">
        <v>3500</v>
      </c>
      <c r="F127" s="4">
        <v>5135035305</v>
      </c>
      <c r="G127" s="8" t="s">
        <v>103</v>
      </c>
      <c r="H127" s="8">
        <v>100000</v>
      </c>
      <c r="I127" s="8">
        <v>100000</v>
      </c>
      <c r="J127" s="8">
        <v>100000</v>
      </c>
      <c r="K127">
        <v>44040.56</v>
      </c>
      <c r="L127" s="8">
        <v>44040.56</v>
      </c>
      <c r="M127" s="8">
        <v>44040.56</v>
      </c>
      <c r="O127" s="11" t="s">
        <v>127</v>
      </c>
      <c r="P127" s="3" t="s">
        <v>129</v>
      </c>
      <c r="Q127" s="13" t="s">
        <v>130</v>
      </c>
      <c r="R127" s="3">
        <v>43250</v>
      </c>
      <c r="S127" s="3">
        <v>43220</v>
      </c>
    </row>
    <row r="128" spans="1:19" x14ac:dyDescent="0.25">
      <c r="A128" s="8">
        <v>2018</v>
      </c>
      <c r="B128" s="3">
        <v>43191</v>
      </c>
      <c r="C128" s="3">
        <v>43220</v>
      </c>
      <c r="D128" s="5">
        <v>3000</v>
      </c>
      <c r="E128" s="5">
        <v>3500</v>
      </c>
      <c r="F128" s="4">
        <v>5135035806</v>
      </c>
      <c r="G128" s="8" t="s">
        <v>104</v>
      </c>
      <c r="H128" s="8">
        <v>100000</v>
      </c>
      <c r="I128" s="8">
        <v>100000</v>
      </c>
      <c r="J128" s="8">
        <v>100000</v>
      </c>
      <c r="K128">
        <v>19887.04</v>
      </c>
      <c r="L128" s="8">
        <v>19887.04</v>
      </c>
      <c r="M128" s="8">
        <v>19887.04</v>
      </c>
      <c r="O128" s="11" t="s">
        <v>127</v>
      </c>
      <c r="P128" s="3" t="s">
        <v>129</v>
      </c>
      <c r="Q128" s="13" t="s">
        <v>130</v>
      </c>
      <c r="R128" s="3">
        <v>43250</v>
      </c>
      <c r="S128" s="3">
        <v>43220</v>
      </c>
    </row>
    <row r="129" spans="1:19" x14ac:dyDescent="0.25">
      <c r="A129" s="8">
        <v>2018</v>
      </c>
      <c r="B129" s="3">
        <v>43191</v>
      </c>
      <c r="C129" s="3">
        <v>43220</v>
      </c>
      <c r="D129" s="5">
        <v>3000</v>
      </c>
      <c r="E129" s="5">
        <v>3600</v>
      </c>
      <c r="F129" s="6">
        <v>3600</v>
      </c>
      <c r="G129" s="8" t="s">
        <v>105</v>
      </c>
      <c r="H129" s="8">
        <v>360120</v>
      </c>
      <c r="I129" s="8">
        <v>360120</v>
      </c>
      <c r="J129" s="8">
        <v>360120</v>
      </c>
      <c r="K129">
        <f>K130+K131+K132+K133</f>
        <v>152949.48000000001</v>
      </c>
      <c r="L129" s="8">
        <f>L130+L131+L132+L133</f>
        <v>152949.48000000001</v>
      </c>
      <c r="M129" s="8">
        <f>M130+M131+M132+M133</f>
        <v>152949.48000000001</v>
      </c>
      <c r="O129" s="11" t="s">
        <v>127</v>
      </c>
      <c r="P129" s="3" t="s">
        <v>129</v>
      </c>
      <c r="Q129" s="13" t="s">
        <v>130</v>
      </c>
      <c r="R129" s="3">
        <v>43250</v>
      </c>
      <c r="S129" s="3">
        <v>43220</v>
      </c>
    </row>
    <row r="130" spans="1:19" x14ac:dyDescent="0.25">
      <c r="A130" s="8">
        <v>2018</v>
      </c>
      <c r="B130" s="3">
        <v>43191</v>
      </c>
      <c r="C130" s="3">
        <v>43220</v>
      </c>
      <c r="D130" s="5">
        <v>3000</v>
      </c>
      <c r="E130" s="5">
        <v>3600</v>
      </c>
      <c r="F130" s="4">
        <v>5136036312</v>
      </c>
      <c r="G130" s="8" t="s">
        <v>106</v>
      </c>
      <c r="H130" s="8">
        <v>48120</v>
      </c>
      <c r="I130" s="8">
        <v>48120</v>
      </c>
      <c r="J130" s="8">
        <v>48120</v>
      </c>
      <c r="K130">
        <v>20449.64</v>
      </c>
      <c r="L130" s="8">
        <v>20449.64</v>
      </c>
      <c r="M130" s="8">
        <v>20449.64</v>
      </c>
      <c r="O130" s="11" t="s">
        <v>127</v>
      </c>
      <c r="P130" s="3" t="s">
        <v>129</v>
      </c>
      <c r="Q130" s="13" t="s">
        <v>130</v>
      </c>
      <c r="R130" s="3">
        <v>43250</v>
      </c>
      <c r="S130" s="3">
        <v>43220</v>
      </c>
    </row>
    <row r="131" spans="1:19" x14ac:dyDescent="0.25">
      <c r="A131" s="8">
        <v>2018</v>
      </c>
      <c r="B131" s="3">
        <v>43191</v>
      </c>
      <c r="C131" s="3">
        <v>43220</v>
      </c>
      <c r="D131" s="5">
        <v>3000</v>
      </c>
      <c r="E131" s="5">
        <v>3600</v>
      </c>
      <c r="F131" s="4">
        <v>5136036313</v>
      </c>
      <c r="G131" s="8" t="s">
        <v>107</v>
      </c>
      <c r="H131" s="8">
        <v>150000</v>
      </c>
      <c r="I131" s="8">
        <v>150000</v>
      </c>
      <c r="J131" s="8">
        <v>150000</v>
      </c>
      <c r="K131">
        <v>39907.480000000003</v>
      </c>
      <c r="L131" s="8">
        <v>39907.480000000003</v>
      </c>
      <c r="M131" s="8">
        <v>39907.480000000003</v>
      </c>
      <c r="O131" s="11" t="s">
        <v>127</v>
      </c>
      <c r="P131" s="3" t="s">
        <v>129</v>
      </c>
      <c r="Q131" s="13" t="s">
        <v>130</v>
      </c>
      <c r="R131" s="3">
        <v>43250</v>
      </c>
      <c r="S131" s="3">
        <v>43220</v>
      </c>
    </row>
    <row r="132" spans="1:19" x14ac:dyDescent="0.25">
      <c r="A132" s="8">
        <v>2018</v>
      </c>
      <c r="B132" s="3">
        <v>43191</v>
      </c>
      <c r="C132" s="3">
        <v>43220</v>
      </c>
      <c r="D132" s="5">
        <v>3000</v>
      </c>
      <c r="E132" s="5">
        <v>3600</v>
      </c>
      <c r="F132" s="4">
        <v>5136036317</v>
      </c>
      <c r="G132" s="8" t="s">
        <v>108</v>
      </c>
      <c r="H132" s="8">
        <v>90000</v>
      </c>
      <c r="I132" s="8">
        <v>90000</v>
      </c>
      <c r="J132" s="8">
        <v>90000</v>
      </c>
      <c r="K132">
        <v>77396.36</v>
      </c>
      <c r="L132" s="8">
        <v>77396.36</v>
      </c>
      <c r="M132" s="8">
        <v>77396.36</v>
      </c>
      <c r="O132" s="11" t="s">
        <v>127</v>
      </c>
      <c r="P132" s="3" t="s">
        <v>129</v>
      </c>
      <c r="Q132" s="13" t="s">
        <v>130</v>
      </c>
      <c r="R132" s="3">
        <v>43250</v>
      </c>
      <c r="S132" s="3">
        <v>43220</v>
      </c>
    </row>
    <row r="133" spans="1:19" x14ac:dyDescent="0.25">
      <c r="A133" s="8">
        <v>2018</v>
      </c>
      <c r="B133" s="3">
        <v>43191</v>
      </c>
      <c r="C133" s="3">
        <v>43220</v>
      </c>
      <c r="D133" s="5">
        <v>3000</v>
      </c>
      <c r="E133" s="5">
        <v>3600</v>
      </c>
      <c r="F133" s="4">
        <v>5136036318</v>
      </c>
      <c r="G133" s="8" t="s">
        <v>109</v>
      </c>
      <c r="H133" s="8">
        <v>72000</v>
      </c>
      <c r="I133" s="8">
        <v>72000</v>
      </c>
      <c r="J133" s="8">
        <v>72000</v>
      </c>
      <c r="K133">
        <v>15196</v>
      </c>
      <c r="L133" s="8">
        <v>15196</v>
      </c>
      <c r="M133" s="8">
        <v>15196</v>
      </c>
      <c r="O133" s="11" t="s">
        <v>127</v>
      </c>
      <c r="P133" s="3" t="s">
        <v>129</v>
      </c>
      <c r="Q133" s="13" t="s">
        <v>130</v>
      </c>
      <c r="R133" s="3">
        <v>43250</v>
      </c>
      <c r="S133" s="3">
        <v>43220</v>
      </c>
    </row>
    <row r="134" spans="1:19" x14ac:dyDescent="0.25">
      <c r="A134" s="8">
        <v>2018</v>
      </c>
      <c r="B134" s="3">
        <v>43191</v>
      </c>
      <c r="C134" s="3">
        <v>43220</v>
      </c>
      <c r="D134" s="5">
        <v>3000</v>
      </c>
      <c r="E134" s="5">
        <v>3700</v>
      </c>
      <c r="F134" s="6">
        <v>3700</v>
      </c>
      <c r="G134" s="8" t="s">
        <v>110</v>
      </c>
      <c r="H134" s="8">
        <v>50000</v>
      </c>
      <c r="I134" s="8">
        <v>50000</v>
      </c>
      <c r="J134" s="8">
        <v>50000</v>
      </c>
      <c r="K134">
        <f>K135+K136</f>
        <v>0</v>
      </c>
      <c r="L134" s="8">
        <f>L135+L136</f>
        <v>0</v>
      </c>
      <c r="M134" s="8">
        <f>M135+M136</f>
        <v>0</v>
      </c>
      <c r="O134" s="11" t="s">
        <v>127</v>
      </c>
      <c r="P134" s="3" t="s">
        <v>129</v>
      </c>
      <c r="Q134" s="13" t="s">
        <v>130</v>
      </c>
      <c r="R134" s="3">
        <v>43250</v>
      </c>
      <c r="S134" s="3">
        <v>43220</v>
      </c>
    </row>
    <row r="135" spans="1:19" x14ac:dyDescent="0.25">
      <c r="A135" s="8">
        <v>2018</v>
      </c>
      <c r="B135" s="3">
        <v>43191</v>
      </c>
      <c r="C135" s="3">
        <v>43220</v>
      </c>
      <c r="D135" s="5">
        <v>3000</v>
      </c>
      <c r="E135" s="5">
        <v>3700</v>
      </c>
      <c r="F135" s="4">
        <v>5137037205</v>
      </c>
      <c r="G135" s="8" t="s">
        <v>111</v>
      </c>
      <c r="H135" s="8">
        <v>25000</v>
      </c>
      <c r="I135" s="8">
        <v>25000</v>
      </c>
      <c r="J135" s="8">
        <v>25000</v>
      </c>
      <c r="K135">
        <v>0</v>
      </c>
      <c r="L135" s="8">
        <v>0</v>
      </c>
      <c r="M135" s="8">
        <v>0</v>
      </c>
      <c r="O135" s="11" t="s">
        <v>127</v>
      </c>
      <c r="P135" s="3" t="s">
        <v>129</v>
      </c>
      <c r="Q135" s="13" t="s">
        <v>130</v>
      </c>
      <c r="R135" s="3">
        <v>43250</v>
      </c>
      <c r="S135" s="3">
        <v>43220</v>
      </c>
    </row>
    <row r="136" spans="1:19" x14ac:dyDescent="0.25">
      <c r="A136" s="8">
        <v>2018</v>
      </c>
      <c r="B136" s="3">
        <v>43191</v>
      </c>
      <c r="C136" s="3">
        <v>43220</v>
      </c>
      <c r="D136" s="5">
        <v>3000</v>
      </c>
      <c r="E136" s="5">
        <v>3700</v>
      </c>
      <c r="F136" s="4">
        <v>5137037505</v>
      </c>
      <c r="G136" s="8" t="s">
        <v>112</v>
      </c>
      <c r="H136" s="8">
        <v>25000</v>
      </c>
      <c r="I136" s="8">
        <v>25000</v>
      </c>
      <c r="J136" s="8">
        <v>25000</v>
      </c>
      <c r="K136">
        <v>0</v>
      </c>
      <c r="L136" s="8">
        <v>0</v>
      </c>
      <c r="M136" s="8">
        <v>0</v>
      </c>
      <c r="O136" s="11" t="s">
        <v>127</v>
      </c>
      <c r="P136" s="3" t="s">
        <v>129</v>
      </c>
      <c r="Q136" s="13" t="s">
        <v>130</v>
      </c>
      <c r="R136" s="3">
        <v>43250</v>
      </c>
      <c r="S136" s="3">
        <v>43220</v>
      </c>
    </row>
    <row r="137" spans="1:19" x14ac:dyDescent="0.25">
      <c r="A137" s="8">
        <v>2018</v>
      </c>
      <c r="B137" s="3">
        <v>43191</v>
      </c>
      <c r="C137" s="3">
        <v>43220</v>
      </c>
      <c r="D137" s="5">
        <v>3000</v>
      </c>
      <c r="E137" s="5">
        <v>3800</v>
      </c>
      <c r="F137" s="6">
        <v>3800</v>
      </c>
      <c r="G137" s="8" t="s">
        <v>113</v>
      </c>
      <c r="H137" s="8">
        <v>467285</v>
      </c>
      <c r="I137" s="8">
        <v>467285</v>
      </c>
      <c r="J137" s="8">
        <v>467285</v>
      </c>
      <c r="K137">
        <f>K138+K139+K140+K141</f>
        <v>47397.99</v>
      </c>
      <c r="L137" s="8">
        <f>L138+L139+L140+L141</f>
        <v>47397.99</v>
      </c>
      <c r="M137" s="8">
        <f>M138+M139+M140+M141</f>
        <v>47397.99</v>
      </c>
      <c r="O137" s="11" t="s">
        <v>127</v>
      </c>
      <c r="P137" s="3" t="s">
        <v>129</v>
      </c>
      <c r="Q137" s="13" t="s">
        <v>130</v>
      </c>
      <c r="R137" s="3">
        <v>43250</v>
      </c>
      <c r="S137" s="3">
        <v>43220</v>
      </c>
    </row>
    <row r="138" spans="1:19" x14ac:dyDescent="0.25">
      <c r="A138" s="8">
        <v>2018</v>
      </c>
      <c r="B138" s="3">
        <v>43191</v>
      </c>
      <c r="C138" s="3">
        <v>43220</v>
      </c>
      <c r="D138" s="5">
        <v>3000</v>
      </c>
      <c r="E138" s="5">
        <v>3800</v>
      </c>
      <c r="F138" s="4">
        <v>5138038211</v>
      </c>
      <c r="G138" s="8" t="s">
        <v>114</v>
      </c>
      <c r="H138" s="8">
        <v>161075</v>
      </c>
      <c r="I138" s="8">
        <v>161075</v>
      </c>
      <c r="J138" s="8">
        <v>161075</v>
      </c>
      <c r="K138">
        <v>649.99</v>
      </c>
      <c r="L138" s="8">
        <v>649.99</v>
      </c>
      <c r="M138" s="8">
        <v>649.99</v>
      </c>
      <c r="O138" s="11" t="s">
        <v>127</v>
      </c>
      <c r="P138" s="3" t="s">
        <v>129</v>
      </c>
      <c r="Q138" s="13" t="s">
        <v>130</v>
      </c>
      <c r="R138" s="3">
        <v>43250</v>
      </c>
      <c r="S138" s="3">
        <v>43220</v>
      </c>
    </row>
    <row r="139" spans="1:19" x14ac:dyDescent="0.25">
      <c r="A139" s="8">
        <v>2018</v>
      </c>
      <c r="B139" s="3">
        <v>43191</v>
      </c>
      <c r="C139" s="3">
        <v>43220</v>
      </c>
      <c r="D139" s="5">
        <v>3000</v>
      </c>
      <c r="E139" s="5">
        <v>3800</v>
      </c>
      <c r="F139" s="4">
        <v>5138038212</v>
      </c>
      <c r="G139" s="8" t="s">
        <v>115</v>
      </c>
      <c r="H139" s="8">
        <v>150000</v>
      </c>
      <c r="I139" s="8">
        <v>150000</v>
      </c>
      <c r="J139" s="8">
        <v>150000</v>
      </c>
      <c r="K139">
        <v>0</v>
      </c>
      <c r="L139" s="8">
        <v>0</v>
      </c>
      <c r="M139" s="8">
        <v>0</v>
      </c>
      <c r="O139" s="11" t="s">
        <v>127</v>
      </c>
      <c r="P139" s="3" t="s">
        <v>129</v>
      </c>
      <c r="Q139" s="13" t="s">
        <v>130</v>
      </c>
      <c r="R139" s="3">
        <v>43250</v>
      </c>
      <c r="S139" s="3">
        <v>43220</v>
      </c>
    </row>
    <row r="140" spans="1:19" x14ac:dyDescent="0.25">
      <c r="A140" s="8">
        <v>2018</v>
      </c>
      <c r="B140" s="3">
        <v>43191</v>
      </c>
      <c r="C140" s="3">
        <v>43220</v>
      </c>
      <c r="D140" s="5">
        <v>3000</v>
      </c>
      <c r="E140" s="5">
        <v>3800</v>
      </c>
      <c r="F140" s="4">
        <v>5138038214</v>
      </c>
      <c r="G140" s="8" t="s">
        <v>116</v>
      </c>
      <c r="H140" s="8">
        <v>80775</v>
      </c>
      <c r="I140" s="8">
        <v>80775</v>
      </c>
      <c r="J140" s="8">
        <v>80775</v>
      </c>
      <c r="K140">
        <v>34800</v>
      </c>
      <c r="L140" s="8">
        <v>34800</v>
      </c>
      <c r="M140" s="8">
        <v>34800</v>
      </c>
      <c r="O140" s="11" t="s">
        <v>127</v>
      </c>
      <c r="P140" s="3" t="s">
        <v>129</v>
      </c>
      <c r="Q140" s="13" t="s">
        <v>130</v>
      </c>
      <c r="R140" s="3">
        <v>43250</v>
      </c>
      <c r="S140" s="3">
        <v>43220</v>
      </c>
    </row>
    <row r="141" spans="1:19" x14ac:dyDescent="0.25">
      <c r="A141" s="8">
        <v>2018</v>
      </c>
      <c r="B141" s="3">
        <v>43191</v>
      </c>
      <c r="C141" s="3">
        <v>43220</v>
      </c>
      <c r="D141" s="5">
        <v>3000</v>
      </c>
      <c r="E141" s="5">
        <v>3800</v>
      </c>
      <c r="F141" s="4">
        <v>5138038215</v>
      </c>
      <c r="G141" s="8" t="s">
        <v>117</v>
      </c>
      <c r="H141" s="8">
        <v>75435</v>
      </c>
      <c r="I141" s="8">
        <v>75435</v>
      </c>
      <c r="J141" s="8">
        <v>75435</v>
      </c>
      <c r="K141">
        <v>11948</v>
      </c>
      <c r="L141" s="8">
        <v>11948</v>
      </c>
      <c r="M141" s="8">
        <v>11948</v>
      </c>
      <c r="O141" s="11" t="s">
        <v>127</v>
      </c>
      <c r="P141" s="3" t="s">
        <v>129</v>
      </c>
      <c r="Q141" s="13" t="s">
        <v>130</v>
      </c>
      <c r="R141" s="3">
        <v>43250</v>
      </c>
      <c r="S141" s="3">
        <v>43220</v>
      </c>
    </row>
    <row r="142" spans="1:19" x14ac:dyDescent="0.25">
      <c r="A142" s="8">
        <v>2018</v>
      </c>
      <c r="B142" s="3">
        <v>43191</v>
      </c>
      <c r="C142" s="3">
        <v>43220</v>
      </c>
      <c r="D142" s="5">
        <v>3000</v>
      </c>
      <c r="E142" s="5">
        <v>3900</v>
      </c>
      <c r="F142" s="6">
        <v>3900</v>
      </c>
      <c r="G142" s="8" t="s">
        <v>118</v>
      </c>
      <c r="H142" s="8">
        <v>1891581.3399999999</v>
      </c>
      <c r="I142" s="8">
        <v>1891581.3399999999</v>
      </c>
      <c r="J142" s="8">
        <v>1891581.3399999999</v>
      </c>
      <c r="K142">
        <f>K143+K144</f>
        <v>424395.17000000004</v>
      </c>
      <c r="L142" s="8">
        <f>L143+L144</f>
        <v>424395.17000000004</v>
      </c>
      <c r="M142" s="8">
        <f>M143+M144</f>
        <v>420680.12</v>
      </c>
      <c r="O142" s="11" t="s">
        <v>127</v>
      </c>
      <c r="P142" s="3" t="s">
        <v>129</v>
      </c>
      <c r="Q142" s="13" t="s">
        <v>130</v>
      </c>
      <c r="R142" s="3">
        <v>43250</v>
      </c>
      <c r="S142" s="3">
        <v>43220</v>
      </c>
    </row>
    <row r="143" spans="1:19" x14ac:dyDescent="0.25">
      <c r="A143" s="8">
        <v>2018</v>
      </c>
      <c r="B143" s="3">
        <v>43191</v>
      </c>
      <c r="C143" s="3">
        <v>43220</v>
      </c>
      <c r="D143" s="5">
        <v>3000</v>
      </c>
      <c r="E143" s="5">
        <v>3900</v>
      </c>
      <c r="F143" s="4">
        <v>5139039910</v>
      </c>
      <c r="G143" s="8" t="s">
        <v>119</v>
      </c>
      <c r="H143" s="8">
        <v>1005581.34</v>
      </c>
      <c r="I143" s="8">
        <v>1005581.34</v>
      </c>
      <c r="J143" s="8">
        <v>1005581.34</v>
      </c>
      <c r="K143">
        <v>403054.65</v>
      </c>
      <c r="L143" s="8">
        <v>403054.65</v>
      </c>
      <c r="M143" s="8">
        <v>399339.6</v>
      </c>
      <c r="O143" s="11" t="s">
        <v>127</v>
      </c>
      <c r="P143" s="3" t="s">
        <v>129</v>
      </c>
      <c r="Q143" s="13" t="s">
        <v>130</v>
      </c>
      <c r="R143" s="3">
        <v>43250</v>
      </c>
      <c r="S143" s="3">
        <v>43220</v>
      </c>
    </row>
    <row r="144" spans="1:19" x14ac:dyDescent="0.25">
      <c r="A144" s="8">
        <v>2018</v>
      </c>
      <c r="B144" s="3">
        <v>43191</v>
      </c>
      <c r="C144" s="3">
        <v>43220</v>
      </c>
      <c r="D144" s="5">
        <v>3000</v>
      </c>
      <c r="E144" s="5">
        <v>3900</v>
      </c>
      <c r="F144" s="4">
        <v>5139039913</v>
      </c>
      <c r="G144" s="8" t="s">
        <v>120</v>
      </c>
      <c r="H144" s="8">
        <v>200000</v>
      </c>
      <c r="I144" s="8">
        <v>200000</v>
      </c>
      <c r="J144" s="8">
        <v>200000</v>
      </c>
      <c r="K144">
        <v>21340.52</v>
      </c>
      <c r="L144" s="8">
        <v>21340.52</v>
      </c>
      <c r="M144" s="8">
        <v>21340.52</v>
      </c>
      <c r="O144" s="11" t="s">
        <v>127</v>
      </c>
      <c r="P144" s="3" t="s">
        <v>129</v>
      </c>
      <c r="Q144" s="13" t="s">
        <v>130</v>
      </c>
      <c r="R144" s="3">
        <v>43250</v>
      </c>
      <c r="S144" s="3">
        <v>43220</v>
      </c>
    </row>
    <row r="145" spans="1:19" x14ac:dyDescent="0.25">
      <c r="A145" s="8">
        <v>2018</v>
      </c>
      <c r="B145" s="3">
        <v>43191</v>
      </c>
      <c r="C145" s="3">
        <v>43220</v>
      </c>
      <c r="D145" s="5">
        <v>3000</v>
      </c>
      <c r="E145" s="5">
        <v>3900</v>
      </c>
      <c r="F145" s="4">
        <v>5139039914</v>
      </c>
      <c r="G145" s="8" t="s">
        <v>121</v>
      </c>
      <c r="H145" s="8">
        <v>686000</v>
      </c>
      <c r="I145" s="8">
        <v>686000</v>
      </c>
      <c r="J145" s="8">
        <v>686000</v>
      </c>
      <c r="K145">
        <v>0</v>
      </c>
      <c r="L145" s="8">
        <v>0</v>
      </c>
      <c r="M145" s="8">
        <v>0</v>
      </c>
      <c r="O145" s="11" t="s">
        <v>127</v>
      </c>
      <c r="P145" s="3" t="s">
        <v>129</v>
      </c>
      <c r="Q145" s="13" t="s">
        <v>130</v>
      </c>
      <c r="R145" s="3">
        <v>43250</v>
      </c>
      <c r="S145" s="3">
        <v>43220</v>
      </c>
    </row>
    <row r="146" spans="1:19" x14ac:dyDescent="0.25">
      <c r="A146" s="8">
        <v>2018</v>
      </c>
      <c r="B146" s="3">
        <v>43191</v>
      </c>
      <c r="C146" s="3">
        <v>43220</v>
      </c>
      <c r="D146" s="5">
        <v>4000</v>
      </c>
      <c r="E146" s="5">
        <v>4000</v>
      </c>
      <c r="F146" s="6">
        <v>4000</v>
      </c>
      <c r="G146" s="8" t="s">
        <v>122</v>
      </c>
      <c r="H146" s="8">
        <v>30000</v>
      </c>
      <c r="I146" s="8">
        <v>30000</v>
      </c>
      <c r="J146" s="8">
        <v>30000</v>
      </c>
      <c r="K146">
        <v>0</v>
      </c>
      <c r="L146" s="8">
        <v>0</v>
      </c>
      <c r="M146" s="8">
        <v>0</v>
      </c>
      <c r="O146" s="11" t="s">
        <v>127</v>
      </c>
      <c r="P146" s="3" t="s">
        <v>129</v>
      </c>
      <c r="Q146" s="13" t="s">
        <v>130</v>
      </c>
      <c r="R146" s="3">
        <v>43250</v>
      </c>
      <c r="S146" s="3">
        <v>43220</v>
      </c>
    </row>
    <row r="147" spans="1:19" x14ac:dyDescent="0.25">
      <c r="A147" s="8">
        <v>2018</v>
      </c>
      <c r="B147" s="3">
        <v>43191</v>
      </c>
      <c r="C147" s="3">
        <v>43220</v>
      </c>
      <c r="D147" s="5">
        <v>4400</v>
      </c>
      <c r="E147" s="5">
        <v>4400</v>
      </c>
      <c r="F147" s="6">
        <v>4400</v>
      </c>
      <c r="G147" s="8" t="s">
        <v>123</v>
      </c>
      <c r="H147" s="8">
        <v>30000</v>
      </c>
      <c r="I147" s="8">
        <v>30000</v>
      </c>
      <c r="J147" s="8">
        <v>30000</v>
      </c>
      <c r="K147">
        <v>0</v>
      </c>
      <c r="L147" s="8">
        <v>0</v>
      </c>
      <c r="M147" s="8">
        <v>0</v>
      </c>
      <c r="O147" s="11" t="s">
        <v>127</v>
      </c>
      <c r="P147" s="3" t="s">
        <v>129</v>
      </c>
      <c r="Q147" s="13" t="s">
        <v>130</v>
      </c>
      <c r="R147" s="3">
        <v>43250</v>
      </c>
      <c r="S147" s="3">
        <v>43220</v>
      </c>
    </row>
    <row r="148" spans="1:19" x14ac:dyDescent="0.25">
      <c r="A148" s="8">
        <v>2018</v>
      </c>
      <c r="B148" s="3">
        <v>43191</v>
      </c>
      <c r="C148" s="3">
        <v>43220</v>
      </c>
      <c r="D148" s="5">
        <v>5000</v>
      </c>
      <c r="E148" s="5">
        <v>5000</v>
      </c>
      <c r="F148" s="6">
        <v>5000</v>
      </c>
      <c r="G148" s="8" t="s">
        <v>124</v>
      </c>
      <c r="H148" s="8">
        <v>70000</v>
      </c>
      <c r="I148" s="8">
        <v>70000</v>
      </c>
      <c r="J148" s="8">
        <v>70000</v>
      </c>
      <c r="K148">
        <v>0</v>
      </c>
      <c r="L148" s="8">
        <v>0</v>
      </c>
      <c r="M148" s="8">
        <v>0</v>
      </c>
      <c r="O148" s="11" t="s">
        <v>127</v>
      </c>
      <c r="P148" s="3" t="s">
        <v>129</v>
      </c>
      <c r="Q148" s="13" t="s">
        <v>130</v>
      </c>
      <c r="R148" s="3">
        <v>43250</v>
      </c>
      <c r="S148" s="3">
        <v>43220</v>
      </c>
    </row>
    <row r="149" spans="1:19" x14ac:dyDescent="0.25">
      <c r="A149" s="8">
        <v>2018</v>
      </c>
      <c r="B149" s="3">
        <v>43191</v>
      </c>
      <c r="C149" s="3">
        <v>43220</v>
      </c>
      <c r="D149" s="5">
        <v>5100</v>
      </c>
      <c r="E149" s="5">
        <v>5100</v>
      </c>
      <c r="F149" s="6">
        <v>5100</v>
      </c>
      <c r="G149" s="8" t="s">
        <v>125</v>
      </c>
      <c r="H149" s="8">
        <v>70000</v>
      </c>
      <c r="I149" s="8">
        <v>70000</v>
      </c>
      <c r="J149" s="8">
        <v>70000</v>
      </c>
      <c r="K149">
        <v>0</v>
      </c>
      <c r="L149" s="8">
        <v>0</v>
      </c>
      <c r="M149" s="8">
        <v>0</v>
      </c>
      <c r="O149" s="11" t="s">
        <v>127</v>
      </c>
      <c r="P149" s="3" t="s">
        <v>129</v>
      </c>
      <c r="Q149" s="13" t="s">
        <v>130</v>
      </c>
      <c r="R149" s="3">
        <v>43250</v>
      </c>
      <c r="S149" s="3">
        <v>43220</v>
      </c>
    </row>
    <row r="150" spans="1:19" x14ac:dyDescent="0.25">
      <c r="A150" s="9">
        <v>2018</v>
      </c>
      <c r="B150" s="3">
        <v>43191</v>
      </c>
      <c r="C150" s="3">
        <v>43251</v>
      </c>
      <c r="D150" s="5">
        <v>1000</v>
      </c>
      <c r="E150" s="5">
        <v>1000</v>
      </c>
      <c r="F150" s="6">
        <v>1000</v>
      </c>
      <c r="G150" s="9" t="s">
        <v>55</v>
      </c>
      <c r="H150" s="9">
        <v>4377013.83</v>
      </c>
      <c r="I150" s="9">
        <v>4377013.83</v>
      </c>
      <c r="J150" s="9">
        <v>4377013.83</v>
      </c>
      <c r="K150" s="9">
        <f>K151+K155+K159</f>
        <v>1726747.83</v>
      </c>
      <c r="L150" s="9">
        <f>L151+L155+L159</f>
        <v>1726747.83</v>
      </c>
      <c r="M150" s="9">
        <f>M151+M155+M159</f>
        <v>1637945.12</v>
      </c>
      <c r="O150" s="11" t="s">
        <v>128</v>
      </c>
      <c r="P150" s="3" t="s">
        <v>129</v>
      </c>
      <c r="Q150" s="13" t="s">
        <v>130</v>
      </c>
      <c r="R150" s="3">
        <v>43250</v>
      </c>
      <c r="S150" s="3">
        <v>43251</v>
      </c>
    </row>
    <row r="151" spans="1:19" x14ac:dyDescent="0.25">
      <c r="A151" s="9">
        <v>2018</v>
      </c>
      <c r="B151" s="3">
        <v>43191</v>
      </c>
      <c r="C151" s="3">
        <v>43251</v>
      </c>
      <c r="D151" s="5">
        <v>1000</v>
      </c>
      <c r="E151" s="5">
        <v>1100</v>
      </c>
      <c r="F151" s="6">
        <v>1100</v>
      </c>
      <c r="G151" s="9" t="s">
        <v>56</v>
      </c>
      <c r="H151" s="9">
        <v>3319590.5</v>
      </c>
      <c r="I151" s="9">
        <v>3319590.5</v>
      </c>
      <c r="J151" s="9">
        <v>3319590.5</v>
      </c>
      <c r="K151" s="9">
        <f>K152</f>
        <v>1370399.61</v>
      </c>
      <c r="L151" s="9">
        <f>L152</f>
        <v>1370399.61</v>
      </c>
      <c r="M151" s="9">
        <f>M152</f>
        <v>1308527.1599999999</v>
      </c>
      <c r="O151" s="9" t="s">
        <v>128</v>
      </c>
      <c r="P151" s="3" t="s">
        <v>129</v>
      </c>
      <c r="Q151" s="13" t="s">
        <v>130</v>
      </c>
      <c r="R151" s="3">
        <v>43250</v>
      </c>
      <c r="S151" s="3">
        <v>43251</v>
      </c>
    </row>
    <row r="152" spans="1:19" x14ac:dyDescent="0.25">
      <c r="A152" s="9">
        <v>2018</v>
      </c>
      <c r="B152" s="3">
        <v>43191</v>
      </c>
      <c r="C152" s="3">
        <v>43251</v>
      </c>
      <c r="D152" s="5">
        <v>1000</v>
      </c>
      <c r="E152" s="5">
        <v>1100</v>
      </c>
      <c r="F152" s="4">
        <v>5111011301</v>
      </c>
      <c r="G152" s="9" t="s">
        <v>57</v>
      </c>
      <c r="H152" s="9">
        <v>3319590.5</v>
      </c>
      <c r="I152" s="9">
        <v>3319590.5</v>
      </c>
      <c r="J152" s="9">
        <v>3319590.5</v>
      </c>
      <c r="K152" s="9">
        <v>1370399.61</v>
      </c>
      <c r="L152" s="9">
        <v>1370399.61</v>
      </c>
      <c r="M152" s="9">
        <v>1308527.1599999999</v>
      </c>
      <c r="O152" s="11" t="s">
        <v>128</v>
      </c>
      <c r="P152" s="3" t="s">
        <v>129</v>
      </c>
      <c r="Q152" s="13" t="s">
        <v>130</v>
      </c>
      <c r="R152" s="3">
        <v>43250</v>
      </c>
      <c r="S152" s="3">
        <v>43251</v>
      </c>
    </row>
    <row r="153" spans="1:19" x14ac:dyDescent="0.25">
      <c r="A153" s="9">
        <v>2018</v>
      </c>
      <c r="B153" s="3">
        <v>43191</v>
      </c>
      <c r="C153" s="3">
        <v>43251</v>
      </c>
      <c r="D153" s="5">
        <v>1000</v>
      </c>
      <c r="E153" s="5">
        <v>1300</v>
      </c>
      <c r="F153" s="6">
        <v>1300</v>
      </c>
      <c r="G153" s="9" t="s">
        <v>58</v>
      </c>
      <c r="H153" s="9">
        <v>417609.88</v>
      </c>
      <c r="I153" s="9">
        <v>417609.88</v>
      </c>
      <c r="J153" s="9">
        <v>417609.88</v>
      </c>
      <c r="K153" s="9">
        <f>K154</f>
        <v>0</v>
      </c>
      <c r="L153" s="9">
        <f>L154</f>
        <v>0</v>
      </c>
      <c r="M153" s="9">
        <f>M154</f>
        <v>0</v>
      </c>
      <c r="O153" s="11" t="s">
        <v>128</v>
      </c>
      <c r="P153" s="3" t="s">
        <v>129</v>
      </c>
      <c r="Q153" s="13" t="s">
        <v>130</v>
      </c>
      <c r="R153" s="3">
        <v>43250</v>
      </c>
      <c r="S153" s="3">
        <v>43251</v>
      </c>
    </row>
    <row r="154" spans="1:19" x14ac:dyDescent="0.25">
      <c r="A154" s="9">
        <v>2018</v>
      </c>
      <c r="B154" s="3">
        <v>43191</v>
      </c>
      <c r="C154" s="3">
        <v>43251</v>
      </c>
      <c r="D154" s="5">
        <v>1000</v>
      </c>
      <c r="E154" s="5">
        <v>1300</v>
      </c>
      <c r="F154" s="4">
        <v>5113013201</v>
      </c>
      <c r="G154" s="9" t="s">
        <v>59</v>
      </c>
      <c r="H154" s="9">
        <v>417609.88</v>
      </c>
      <c r="I154" s="9">
        <v>417609.88</v>
      </c>
      <c r="J154" s="9">
        <v>417609.88</v>
      </c>
      <c r="K154" s="9">
        <v>0</v>
      </c>
      <c r="L154" s="9">
        <v>0</v>
      </c>
      <c r="M154" s="9">
        <v>0</v>
      </c>
      <c r="O154" s="11" t="s">
        <v>128</v>
      </c>
      <c r="P154" s="3" t="s">
        <v>129</v>
      </c>
      <c r="Q154" s="13" t="s">
        <v>130</v>
      </c>
      <c r="R154" s="3">
        <v>43250</v>
      </c>
      <c r="S154" s="3">
        <v>43251</v>
      </c>
    </row>
    <row r="155" spans="1:19" x14ac:dyDescent="0.25">
      <c r="A155" s="9">
        <v>2018</v>
      </c>
      <c r="B155" s="3">
        <v>43191</v>
      </c>
      <c r="C155" s="3">
        <v>43251</v>
      </c>
      <c r="D155" s="5">
        <v>1000</v>
      </c>
      <c r="E155" s="5">
        <v>1400</v>
      </c>
      <c r="F155" s="6">
        <v>1400</v>
      </c>
      <c r="G155" s="9" t="s">
        <v>60</v>
      </c>
      <c r="H155" s="9">
        <v>547260.03</v>
      </c>
      <c r="I155" s="9">
        <v>547260.03</v>
      </c>
      <c r="J155" s="9">
        <v>547260.03</v>
      </c>
      <c r="K155" s="9">
        <f>K156+K157+K158</f>
        <v>339840.91000000003</v>
      </c>
      <c r="L155" s="9">
        <f>L156+L157+L158</f>
        <v>339840.91000000003</v>
      </c>
      <c r="M155" s="9">
        <f>M156+M157+M158</f>
        <v>312910.65000000002</v>
      </c>
      <c r="O155" s="11" t="s">
        <v>128</v>
      </c>
      <c r="P155" s="3" t="s">
        <v>129</v>
      </c>
      <c r="Q155" s="13" t="s">
        <v>130</v>
      </c>
      <c r="R155" s="3">
        <v>43250</v>
      </c>
      <c r="S155" s="3">
        <v>43251</v>
      </c>
    </row>
    <row r="156" spans="1:19" x14ac:dyDescent="0.25">
      <c r="A156" s="9">
        <v>2018</v>
      </c>
      <c r="B156" s="3">
        <v>43191</v>
      </c>
      <c r="C156" s="3">
        <v>43251</v>
      </c>
      <c r="D156" s="5">
        <v>1000</v>
      </c>
      <c r="E156" s="5">
        <v>1400</v>
      </c>
      <c r="F156" s="4">
        <v>5114014101</v>
      </c>
      <c r="G156" s="9" t="s">
        <v>61</v>
      </c>
      <c r="H156" s="9">
        <v>367924.78</v>
      </c>
      <c r="I156" s="9">
        <v>367924.78</v>
      </c>
      <c r="J156" s="9">
        <v>367924.78</v>
      </c>
      <c r="K156" s="9">
        <v>192629.64</v>
      </c>
      <c r="L156" s="9">
        <v>192629.64</v>
      </c>
      <c r="M156" s="9">
        <v>174664.25</v>
      </c>
      <c r="O156" s="11" t="s">
        <v>128</v>
      </c>
      <c r="P156" s="3" t="s">
        <v>129</v>
      </c>
      <c r="Q156" s="13" t="s">
        <v>130</v>
      </c>
      <c r="R156" s="3">
        <v>43250</v>
      </c>
      <c r="S156" s="3">
        <v>43251</v>
      </c>
    </row>
    <row r="157" spans="1:19" x14ac:dyDescent="0.25">
      <c r="A157" s="9">
        <v>2018</v>
      </c>
      <c r="B157" s="3">
        <v>43191</v>
      </c>
      <c r="C157" s="3">
        <v>43251</v>
      </c>
      <c r="D157" s="5">
        <v>1000</v>
      </c>
      <c r="E157" s="5">
        <v>1400</v>
      </c>
      <c r="F157" s="4">
        <v>5114014401</v>
      </c>
      <c r="G157" s="9" t="s">
        <v>62</v>
      </c>
      <c r="H157" s="9">
        <v>99335.25</v>
      </c>
      <c r="I157" s="9">
        <v>99335.25</v>
      </c>
      <c r="J157" s="9">
        <v>99335.25</v>
      </c>
      <c r="K157" s="9">
        <v>82679.399999999994</v>
      </c>
      <c r="L157" s="9">
        <v>82679.399999999994</v>
      </c>
      <c r="M157" s="9">
        <v>82679.399999999994</v>
      </c>
      <c r="O157" s="11" t="s">
        <v>128</v>
      </c>
      <c r="P157" s="3" t="s">
        <v>129</v>
      </c>
      <c r="Q157" s="13" t="s">
        <v>130</v>
      </c>
      <c r="R157" s="3">
        <v>43250</v>
      </c>
      <c r="S157" s="3">
        <v>43251</v>
      </c>
    </row>
    <row r="158" spans="1:19" x14ac:dyDescent="0.25">
      <c r="A158" s="9">
        <v>2018</v>
      </c>
      <c r="B158" s="3">
        <v>43191</v>
      </c>
      <c r="C158" s="3">
        <v>43251</v>
      </c>
      <c r="D158" s="5">
        <v>1000</v>
      </c>
      <c r="E158" s="5">
        <v>1400</v>
      </c>
      <c r="F158" s="4">
        <v>5114018101</v>
      </c>
      <c r="G158" s="9" t="s">
        <v>63</v>
      </c>
      <c r="H158" s="9">
        <v>80000</v>
      </c>
      <c r="I158" s="9">
        <v>80000</v>
      </c>
      <c r="J158" s="9">
        <v>80000</v>
      </c>
      <c r="K158" s="9">
        <v>64531.87</v>
      </c>
      <c r="L158" s="9">
        <v>64531.87</v>
      </c>
      <c r="M158" s="9">
        <v>55567</v>
      </c>
      <c r="O158" s="11" t="s">
        <v>128</v>
      </c>
      <c r="P158" s="3" t="s">
        <v>129</v>
      </c>
      <c r="Q158" s="13" t="s">
        <v>130</v>
      </c>
      <c r="R158" s="3">
        <v>43250</v>
      </c>
      <c r="S158" s="3">
        <v>43251</v>
      </c>
    </row>
    <row r="159" spans="1:19" x14ac:dyDescent="0.25">
      <c r="A159" s="9">
        <v>2018</v>
      </c>
      <c r="B159" s="3">
        <v>43191</v>
      </c>
      <c r="C159" s="3">
        <v>43251</v>
      </c>
      <c r="D159" s="5">
        <v>1000</v>
      </c>
      <c r="E159" s="5">
        <v>1500</v>
      </c>
      <c r="F159" s="6">
        <v>1500</v>
      </c>
      <c r="G159" s="9" t="s">
        <v>64</v>
      </c>
      <c r="H159" s="9">
        <v>82553.42</v>
      </c>
      <c r="I159" s="9">
        <v>82553.42</v>
      </c>
      <c r="J159" s="9">
        <v>82553.42</v>
      </c>
      <c r="K159" s="9">
        <f>K160</f>
        <v>16507.310000000001</v>
      </c>
      <c r="L159" s="9">
        <f>L160</f>
        <v>16507.310000000001</v>
      </c>
      <c r="M159" s="9">
        <f>M160</f>
        <v>16507.310000000001</v>
      </c>
      <c r="O159" s="11" t="s">
        <v>128</v>
      </c>
      <c r="P159" s="3" t="s">
        <v>129</v>
      </c>
      <c r="Q159" s="13" t="s">
        <v>130</v>
      </c>
      <c r="R159" s="3">
        <v>43250</v>
      </c>
      <c r="S159" s="3">
        <v>43251</v>
      </c>
    </row>
    <row r="160" spans="1:19" x14ac:dyDescent="0.25">
      <c r="A160" s="9">
        <v>2018</v>
      </c>
      <c r="B160" s="3">
        <v>43191</v>
      </c>
      <c r="C160" s="3">
        <v>43251</v>
      </c>
      <c r="D160" s="5">
        <v>1000</v>
      </c>
      <c r="E160" s="5">
        <v>1500</v>
      </c>
      <c r="F160" s="4">
        <v>5115015201</v>
      </c>
      <c r="G160" s="9" t="s">
        <v>65</v>
      </c>
      <c r="H160" s="9">
        <v>72428.44</v>
      </c>
      <c r="I160" s="9">
        <v>72428.44</v>
      </c>
      <c r="J160" s="9">
        <v>72428.44</v>
      </c>
      <c r="K160" s="9">
        <v>16507.310000000001</v>
      </c>
      <c r="L160" s="9">
        <v>16507.310000000001</v>
      </c>
      <c r="M160" s="9">
        <v>16507.310000000001</v>
      </c>
      <c r="O160" s="11" t="s">
        <v>128</v>
      </c>
      <c r="P160" s="3" t="s">
        <v>129</v>
      </c>
      <c r="Q160" s="13" t="s">
        <v>130</v>
      </c>
      <c r="R160" s="3">
        <v>43250</v>
      </c>
      <c r="S160" s="3">
        <v>43251</v>
      </c>
    </row>
    <row r="161" spans="1:19" x14ac:dyDescent="0.25">
      <c r="A161" s="9">
        <v>2018</v>
      </c>
      <c r="B161" s="3">
        <v>43191</v>
      </c>
      <c r="C161" s="3">
        <v>43251</v>
      </c>
      <c r="D161" s="5">
        <v>1000</v>
      </c>
      <c r="E161" s="5">
        <v>1500</v>
      </c>
      <c r="F161" s="4">
        <v>5115015901</v>
      </c>
      <c r="G161" s="9" t="s">
        <v>66</v>
      </c>
      <c r="H161" s="9">
        <v>10124.98</v>
      </c>
      <c r="I161" s="9">
        <v>10124.98</v>
      </c>
      <c r="J161" s="9">
        <v>10124.98</v>
      </c>
      <c r="K161" s="9">
        <v>0</v>
      </c>
      <c r="L161" s="9">
        <v>0</v>
      </c>
      <c r="M161" s="9">
        <v>0</v>
      </c>
      <c r="O161" s="11" t="s">
        <v>128</v>
      </c>
      <c r="P161" s="3" t="s">
        <v>129</v>
      </c>
      <c r="Q161" s="13" t="s">
        <v>130</v>
      </c>
      <c r="R161" s="3">
        <v>43250</v>
      </c>
      <c r="S161" s="3">
        <v>43251</v>
      </c>
    </row>
    <row r="162" spans="1:19" x14ac:dyDescent="0.25">
      <c r="A162" s="9">
        <v>2018</v>
      </c>
      <c r="B162" s="3">
        <v>43191</v>
      </c>
      <c r="C162" s="3">
        <v>43251</v>
      </c>
      <c r="D162" s="5">
        <v>1000</v>
      </c>
      <c r="E162" s="5">
        <v>1700</v>
      </c>
      <c r="F162" s="6">
        <v>1700</v>
      </c>
      <c r="G162" s="9" t="s">
        <v>67</v>
      </c>
      <c r="H162" s="9">
        <v>10000</v>
      </c>
      <c r="I162" s="9">
        <v>10000</v>
      </c>
      <c r="J162" s="9">
        <v>10000</v>
      </c>
      <c r="K162" s="9">
        <v>0</v>
      </c>
      <c r="L162" s="9">
        <v>0</v>
      </c>
      <c r="M162" s="9">
        <v>0</v>
      </c>
      <c r="O162" s="11" t="s">
        <v>128</v>
      </c>
      <c r="P162" s="3" t="s">
        <v>129</v>
      </c>
      <c r="Q162" s="13" t="s">
        <v>130</v>
      </c>
      <c r="R162" s="3">
        <v>43250</v>
      </c>
      <c r="S162" s="3">
        <v>43251</v>
      </c>
    </row>
    <row r="163" spans="1:19" x14ac:dyDescent="0.25">
      <c r="A163" s="9">
        <v>2018</v>
      </c>
      <c r="B163" s="3">
        <v>43191</v>
      </c>
      <c r="C163" s="3">
        <v>43251</v>
      </c>
      <c r="D163" s="5">
        <v>2000</v>
      </c>
      <c r="E163" s="5">
        <v>2000</v>
      </c>
      <c r="F163" s="6">
        <v>2000</v>
      </c>
      <c r="G163" s="9" t="s">
        <v>68</v>
      </c>
      <c r="H163" s="9">
        <v>1258000</v>
      </c>
      <c r="I163" s="9">
        <v>1258000</v>
      </c>
      <c r="J163" s="9">
        <v>1258000</v>
      </c>
      <c r="K163" s="9">
        <f>K164+K177+K178</f>
        <v>740020.77</v>
      </c>
      <c r="L163" s="9">
        <f>L164+L177+L178</f>
        <v>740020.77</v>
      </c>
      <c r="M163" s="9">
        <f>M164+M177+M178</f>
        <v>740020.77</v>
      </c>
      <c r="O163" s="11" t="s">
        <v>128</v>
      </c>
      <c r="P163" s="3" t="s">
        <v>129</v>
      </c>
      <c r="Q163" s="13" t="s">
        <v>130</v>
      </c>
      <c r="R163" s="3">
        <v>43250</v>
      </c>
      <c r="S163" s="3">
        <v>43251</v>
      </c>
    </row>
    <row r="164" spans="1:19" x14ac:dyDescent="0.25">
      <c r="A164" s="9">
        <v>2018</v>
      </c>
      <c r="B164" s="3">
        <v>43191</v>
      </c>
      <c r="C164" s="3">
        <v>43251</v>
      </c>
      <c r="D164" s="5">
        <v>2000</v>
      </c>
      <c r="E164" s="5">
        <v>2100</v>
      </c>
      <c r="F164" s="6">
        <v>2100</v>
      </c>
      <c r="G164" s="9" t="s">
        <v>69</v>
      </c>
      <c r="H164" s="9">
        <v>1019132.72</v>
      </c>
      <c r="I164" s="9">
        <v>1019132.72</v>
      </c>
      <c r="J164" s="9">
        <v>1019132.72</v>
      </c>
      <c r="K164" s="9">
        <f>K165+K166+K167+K168+K169+K170+K171+K172+K173+K174+K175+K176</f>
        <v>573148.49</v>
      </c>
      <c r="L164" s="9">
        <f>L165+L166+L167+L168+L169+L170+L171+L172+L173+L174+L175+L176</f>
        <v>573148.49</v>
      </c>
      <c r="M164" s="9">
        <f>M165+M166+M167+M168+M169+M170+M171+M172+M173+M174+M175+M176</f>
        <v>573148.49</v>
      </c>
      <c r="O164" s="11" t="s">
        <v>128</v>
      </c>
      <c r="P164" s="3" t="s">
        <v>129</v>
      </c>
      <c r="Q164" s="13" t="s">
        <v>130</v>
      </c>
      <c r="R164" s="3">
        <v>43250</v>
      </c>
      <c r="S164" s="3">
        <v>43251</v>
      </c>
    </row>
    <row r="165" spans="1:19" x14ac:dyDescent="0.25">
      <c r="A165" s="9">
        <v>2018</v>
      </c>
      <c r="B165" s="3">
        <v>43191</v>
      </c>
      <c r="C165" s="3">
        <v>43251</v>
      </c>
      <c r="D165" s="5">
        <v>2000</v>
      </c>
      <c r="E165" s="5">
        <v>2100</v>
      </c>
      <c r="F165" s="4">
        <v>5121021112</v>
      </c>
      <c r="G165" s="9" t="s">
        <v>70</v>
      </c>
      <c r="H165" s="9">
        <v>68405.2</v>
      </c>
      <c r="I165" s="9">
        <v>68405.2</v>
      </c>
      <c r="J165" s="9">
        <v>68405.2</v>
      </c>
      <c r="K165" s="9">
        <v>37538.11</v>
      </c>
      <c r="L165" s="9">
        <v>37538.11</v>
      </c>
      <c r="M165" s="9">
        <v>37538.11</v>
      </c>
      <c r="O165" s="11" t="s">
        <v>128</v>
      </c>
      <c r="P165" s="3" t="s">
        <v>129</v>
      </c>
      <c r="Q165" s="13" t="s">
        <v>130</v>
      </c>
      <c r="R165" s="3">
        <v>43250</v>
      </c>
      <c r="S165" s="3">
        <v>43251</v>
      </c>
    </row>
    <row r="166" spans="1:19" x14ac:dyDescent="0.25">
      <c r="A166" s="9">
        <v>2018</v>
      </c>
      <c r="B166" s="3">
        <v>43191</v>
      </c>
      <c r="C166" s="3">
        <v>43251</v>
      </c>
      <c r="D166" s="5">
        <v>2000</v>
      </c>
      <c r="E166" s="5">
        <v>2100</v>
      </c>
      <c r="F166" s="4">
        <v>5121021113</v>
      </c>
      <c r="G166" s="9" t="s">
        <v>71</v>
      </c>
      <c r="H166" s="9">
        <v>25000</v>
      </c>
      <c r="I166" s="9">
        <v>25000</v>
      </c>
      <c r="J166" s="9">
        <v>25000</v>
      </c>
      <c r="K166" s="9">
        <v>24383.32</v>
      </c>
      <c r="L166" s="9">
        <v>24383.32</v>
      </c>
      <c r="M166" s="9">
        <v>24383.32</v>
      </c>
      <c r="O166" s="11" t="s">
        <v>128</v>
      </c>
      <c r="P166" s="3" t="s">
        <v>129</v>
      </c>
      <c r="Q166" s="13" t="s">
        <v>130</v>
      </c>
      <c r="R166" s="3">
        <v>43250</v>
      </c>
      <c r="S166" s="3">
        <v>43251</v>
      </c>
    </row>
    <row r="167" spans="1:19" x14ac:dyDescent="0.25">
      <c r="A167" s="9">
        <v>2018</v>
      </c>
      <c r="B167" s="3">
        <v>43191</v>
      </c>
      <c r="C167" s="3">
        <v>43251</v>
      </c>
      <c r="D167" s="5">
        <v>2000</v>
      </c>
      <c r="E167" s="5">
        <v>2100</v>
      </c>
      <c r="F167" s="4">
        <v>5121021114</v>
      </c>
      <c r="G167" s="9" t="s">
        <v>72</v>
      </c>
      <c r="H167" s="9">
        <v>100000</v>
      </c>
      <c r="I167" s="9">
        <v>100000</v>
      </c>
      <c r="J167" s="9">
        <v>100000</v>
      </c>
      <c r="K167" s="9">
        <v>89345.07</v>
      </c>
      <c r="L167" s="9">
        <v>89345.07</v>
      </c>
      <c r="M167" s="9">
        <v>89345.07</v>
      </c>
      <c r="O167" s="11" t="s">
        <v>128</v>
      </c>
      <c r="P167" s="3" t="s">
        <v>129</v>
      </c>
      <c r="Q167" s="13" t="s">
        <v>130</v>
      </c>
      <c r="R167" s="3">
        <v>43250</v>
      </c>
      <c r="S167" s="3">
        <v>43251</v>
      </c>
    </row>
    <row r="168" spans="1:19" x14ac:dyDescent="0.25">
      <c r="A168" s="9">
        <v>2018</v>
      </c>
      <c r="B168" s="3">
        <v>43191</v>
      </c>
      <c r="C168" s="3">
        <v>43251</v>
      </c>
      <c r="D168" s="5">
        <v>2000</v>
      </c>
      <c r="E168" s="5">
        <v>2100</v>
      </c>
      <c r="F168" s="4">
        <v>5121021211</v>
      </c>
      <c r="G168" s="9" t="s">
        <v>73</v>
      </c>
      <c r="H168" s="9">
        <v>45000</v>
      </c>
      <c r="I168" s="9">
        <v>45000</v>
      </c>
      <c r="J168" s="9">
        <v>45000</v>
      </c>
      <c r="K168" s="9">
        <v>0</v>
      </c>
      <c r="L168" s="9">
        <v>0</v>
      </c>
      <c r="M168" s="9">
        <v>0</v>
      </c>
      <c r="O168" s="11" t="s">
        <v>128</v>
      </c>
      <c r="P168" s="3" t="s">
        <v>129</v>
      </c>
      <c r="Q168" s="13" t="s">
        <v>130</v>
      </c>
      <c r="R168" s="3">
        <v>43250</v>
      </c>
      <c r="S168" s="3">
        <v>43251</v>
      </c>
    </row>
    <row r="169" spans="1:19" x14ac:dyDescent="0.25">
      <c r="A169" s="9">
        <v>2018</v>
      </c>
      <c r="B169" s="3">
        <v>43191</v>
      </c>
      <c r="C169" s="3">
        <v>43251</v>
      </c>
      <c r="D169" s="5">
        <v>2000</v>
      </c>
      <c r="E169" s="5">
        <v>2100</v>
      </c>
      <c r="F169" s="4">
        <v>5121021212</v>
      </c>
      <c r="G169" s="9" t="s">
        <v>74</v>
      </c>
      <c r="H169" s="9">
        <v>72000</v>
      </c>
      <c r="I169" s="9">
        <v>72000</v>
      </c>
      <c r="J169" s="9">
        <v>72000</v>
      </c>
      <c r="K169" s="9">
        <v>63166.69</v>
      </c>
      <c r="L169" s="9">
        <v>63166.69</v>
      </c>
      <c r="M169" s="9">
        <v>63166.69</v>
      </c>
      <c r="O169" s="11" t="s">
        <v>128</v>
      </c>
      <c r="P169" s="3" t="s">
        <v>129</v>
      </c>
      <c r="Q169" s="13" t="s">
        <v>130</v>
      </c>
      <c r="R169" s="3">
        <v>43250</v>
      </c>
      <c r="S169" s="3">
        <v>43251</v>
      </c>
    </row>
    <row r="170" spans="1:19" x14ac:dyDescent="0.25">
      <c r="A170" s="9">
        <v>2018</v>
      </c>
      <c r="B170" s="3">
        <v>43191</v>
      </c>
      <c r="C170" s="3">
        <v>43251</v>
      </c>
      <c r="D170" s="5">
        <v>2000</v>
      </c>
      <c r="E170" s="5">
        <v>2100</v>
      </c>
      <c r="F170" s="4">
        <v>5121021213</v>
      </c>
      <c r="G170" s="9" t="s">
        <v>75</v>
      </c>
      <c r="H170" s="9">
        <v>100000</v>
      </c>
      <c r="I170" s="9">
        <v>100000</v>
      </c>
      <c r="J170" s="9">
        <v>100000</v>
      </c>
      <c r="K170" s="9">
        <v>26061.57</v>
      </c>
      <c r="L170" s="9">
        <v>26061.57</v>
      </c>
      <c r="M170" s="9">
        <v>26061.57</v>
      </c>
      <c r="O170" s="11" t="s">
        <v>128</v>
      </c>
      <c r="P170" s="3" t="s">
        <v>129</v>
      </c>
      <c r="Q170" s="13" t="s">
        <v>130</v>
      </c>
      <c r="R170" s="3">
        <v>43250</v>
      </c>
      <c r="S170" s="3">
        <v>43251</v>
      </c>
    </row>
    <row r="171" spans="1:19" x14ac:dyDescent="0.25">
      <c r="A171" s="9">
        <v>2018</v>
      </c>
      <c r="B171" s="3">
        <v>43191</v>
      </c>
      <c r="C171" s="3">
        <v>43251</v>
      </c>
      <c r="D171" s="5">
        <v>2000</v>
      </c>
      <c r="E171" s="5">
        <v>2100</v>
      </c>
      <c r="F171" s="4">
        <v>5121021214</v>
      </c>
      <c r="G171" s="9" t="s">
        <v>76</v>
      </c>
      <c r="H171" s="9">
        <v>35000</v>
      </c>
      <c r="I171" s="9">
        <v>35000</v>
      </c>
      <c r="J171" s="9">
        <v>35000</v>
      </c>
      <c r="K171" s="9">
        <v>0</v>
      </c>
      <c r="L171" s="9">
        <v>0</v>
      </c>
      <c r="M171" s="9">
        <v>0</v>
      </c>
      <c r="O171" s="11" t="s">
        <v>128</v>
      </c>
      <c r="P171" s="3" t="s">
        <v>129</v>
      </c>
      <c r="Q171" s="13" t="s">
        <v>130</v>
      </c>
      <c r="R171" s="3">
        <v>43250</v>
      </c>
      <c r="S171" s="3">
        <v>43251</v>
      </c>
    </row>
    <row r="172" spans="1:19" x14ac:dyDescent="0.25">
      <c r="A172" s="9">
        <v>2018</v>
      </c>
      <c r="B172" s="3">
        <v>43191</v>
      </c>
      <c r="C172" s="3">
        <v>43251</v>
      </c>
      <c r="D172" s="5">
        <v>2000</v>
      </c>
      <c r="E172" s="5">
        <v>2100</v>
      </c>
      <c r="F172" s="4">
        <v>5121021608</v>
      </c>
      <c r="G172" s="9" t="s">
        <v>77</v>
      </c>
      <c r="H172" s="9">
        <v>26594.799999999999</v>
      </c>
      <c r="I172" s="9">
        <v>26594.799999999999</v>
      </c>
      <c r="J172" s="9">
        <v>26594.799999999999</v>
      </c>
      <c r="K172" s="9">
        <v>13776.24</v>
      </c>
      <c r="L172" s="9">
        <v>13776.24</v>
      </c>
      <c r="M172" s="9">
        <v>13776.24</v>
      </c>
      <c r="O172" s="11" t="s">
        <v>128</v>
      </c>
      <c r="P172" s="3" t="s">
        <v>129</v>
      </c>
      <c r="Q172" s="13" t="s">
        <v>130</v>
      </c>
      <c r="R172" s="3">
        <v>43250</v>
      </c>
      <c r="S172" s="3">
        <v>43251</v>
      </c>
    </row>
    <row r="173" spans="1:19" x14ac:dyDescent="0.25">
      <c r="A173" s="9">
        <v>2018</v>
      </c>
      <c r="B173" s="3">
        <v>43191</v>
      </c>
      <c r="C173" s="3">
        <v>43251</v>
      </c>
      <c r="D173" s="5">
        <v>2000</v>
      </c>
      <c r="E173" s="5">
        <v>2100</v>
      </c>
      <c r="F173" s="4">
        <v>5121021609</v>
      </c>
      <c r="G173" s="9" t="s">
        <v>78</v>
      </c>
      <c r="H173" s="9">
        <v>100000</v>
      </c>
      <c r="I173" s="9">
        <v>100000</v>
      </c>
      <c r="J173" s="9">
        <v>100000</v>
      </c>
      <c r="K173" s="9">
        <v>19222.8</v>
      </c>
      <c r="L173" s="9">
        <v>19222.8</v>
      </c>
      <c r="M173" s="9">
        <v>19222.8</v>
      </c>
      <c r="O173" s="11" t="s">
        <v>128</v>
      </c>
      <c r="P173" s="3" t="s">
        <v>129</v>
      </c>
      <c r="Q173" s="13" t="s">
        <v>130</v>
      </c>
      <c r="R173" s="3">
        <v>43250</v>
      </c>
      <c r="S173" s="3">
        <v>43251</v>
      </c>
    </row>
    <row r="174" spans="1:19" x14ac:dyDescent="0.25">
      <c r="A174" s="9">
        <v>2018</v>
      </c>
      <c r="B174" s="3">
        <v>43191</v>
      </c>
      <c r="C174" s="3">
        <v>43251</v>
      </c>
      <c r="D174" s="5">
        <v>2000</v>
      </c>
      <c r="E174" s="5">
        <v>2100</v>
      </c>
      <c r="F174" s="4">
        <v>5121021709</v>
      </c>
      <c r="G174" s="9" t="s">
        <v>79</v>
      </c>
      <c r="H174" s="9">
        <v>214132.72</v>
      </c>
      <c r="I174" s="9">
        <v>214132.72</v>
      </c>
      <c r="J174" s="9">
        <v>214132.72</v>
      </c>
      <c r="K174" s="9">
        <v>161773.45000000001</v>
      </c>
      <c r="L174" s="9">
        <v>161773.45000000001</v>
      </c>
      <c r="M174" s="9">
        <v>161773.45000000001</v>
      </c>
      <c r="O174" s="11" t="s">
        <v>128</v>
      </c>
      <c r="P174" s="3" t="s">
        <v>129</v>
      </c>
      <c r="Q174" s="13" t="s">
        <v>130</v>
      </c>
      <c r="R174" s="3">
        <v>43250</v>
      </c>
      <c r="S174" s="3">
        <v>43251</v>
      </c>
    </row>
    <row r="175" spans="1:19" x14ac:dyDescent="0.25">
      <c r="A175" s="9">
        <v>2018</v>
      </c>
      <c r="B175" s="3">
        <v>43191</v>
      </c>
      <c r="C175" s="3">
        <v>43251</v>
      </c>
      <c r="D175" s="5">
        <v>2000</v>
      </c>
      <c r="E175" s="5">
        <v>2100</v>
      </c>
      <c r="F175" s="4">
        <v>5121021710</v>
      </c>
      <c r="G175" s="9" t="s">
        <v>80</v>
      </c>
      <c r="H175" s="9">
        <v>33000</v>
      </c>
      <c r="I175" s="9">
        <v>33000</v>
      </c>
      <c r="J175" s="9">
        <v>33000</v>
      </c>
      <c r="K175" s="9">
        <v>31023.040000000001</v>
      </c>
      <c r="L175" s="9">
        <v>31023.040000000001</v>
      </c>
      <c r="M175" s="9">
        <v>31023.040000000001</v>
      </c>
      <c r="O175" s="11" t="s">
        <v>128</v>
      </c>
      <c r="P175" s="3" t="s">
        <v>129</v>
      </c>
      <c r="Q175" s="13" t="s">
        <v>130</v>
      </c>
      <c r="R175" s="3">
        <v>43250</v>
      </c>
      <c r="S175" s="3">
        <v>43251</v>
      </c>
    </row>
    <row r="176" spans="1:19" x14ac:dyDescent="0.25">
      <c r="A176" s="9">
        <v>2018</v>
      </c>
      <c r="B176" s="3">
        <v>43191</v>
      </c>
      <c r="C176" s="3">
        <v>43251</v>
      </c>
      <c r="D176" s="5">
        <v>2000</v>
      </c>
      <c r="E176" s="5">
        <v>2100</v>
      </c>
      <c r="F176" s="4">
        <v>5121021714</v>
      </c>
      <c r="G176" s="9" t="s">
        <v>81</v>
      </c>
      <c r="H176" s="9">
        <v>200000</v>
      </c>
      <c r="I176" s="9">
        <v>200000</v>
      </c>
      <c r="J176" s="9">
        <v>200000</v>
      </c>
      <c r="K176" s="9">
        <v>106858.2</v>
      </c>
      <c r="L176" s="9">
        <v>106858.2</v>
      </c>
      <c r="M176" s="9">
        <v>106858.2</v>
      </c>
      <c r="O176" s="11" t="s">
        <v>128</v>
      </c>
      <c r="P176" s="3" t="s">
        <v>129</v>
      </c>
      <c r="Q176" s="13" t="s">
        <v>130</v>
      </c>
      <c r="R176" s="3">
        <v>43250</v>
      </c>
      <c r="S176" s="3">
        <v>43251</v>
      </c>
    </row>
    <row r="177" spans="1:19" x14ac:dyDescent="0.25">
      <c r="A177" s="9">
        <v>2018</v>
      </c>
      <c r="B177" s="3">
        <v>43191</v>
      </c>
      <c r="C177" s="3">
        <v>43251</v>
      </c>
      <c r="D177" s="5">
        <v>2000</v>
      </c>
      <c r="E177" s="5">
        <v>2200</v>
      </c>
      <c r="F177" s="6">
        <v>2200</v>
      </c>
      <c r="G177" s="9" t="s">
        <v>82</v>
      </c>
      <c r="H177" s="9">
        <v>10000</v>
      </c>
      <c r="I177" s="9">
        <v>10000</v>
      </c>
      <c r="J177" s="9">
        <v>10000</v>
      </c>
      <c r="K177" s="9">
        <v>0</v>
      </c>
      <c r="L177" s="9">
        <v>0</v>
      </c>
      <c r="M177" s="9">
        <v>0</v>
      </c>
      <c r="O177" s="11" t="s">
        <v>128</v>
      </c>
      <c r="P177" s="3" t="s">
        <v>129</v>
      </c>
      <c r="Q177" s="13" t="s">
        <v>130</v>
      </c>
      <c r="R177" s="3">
        <v>43250</v>
      </c>
      <c r="S177" s="3">
        <v>43251</v>
      </c>
    </row>
    <row r="178" spans="1:19" x14ac:dyDescent="0.25">
      <c r="A178" s="9">
        <v>2018</v>
      </c>
      <c r="B178" s="3">
        <v>43191</v>
      </c>
      <c r="C178" s="3">
        <v>43251</v>
      </c>
      <c r="D178" s="5">
        <v>2000</v>
      </c>
      <c r="E178" s="5">
        <v>2400</v>
      </c>
      <c r="F178" s="6">
        <v>2400</v>
      </c>
      <c r="G178" s="9" t="s">
        <v>83</v>
      </c>
      <c r="H178" s="9">
        <v>228867.28</v>
      </c>
      <c r="I178" s="9">
        <v>228867.28</v>
      </c>
      <c r="J178" s="9">
        <v>228867.28</v>
      </c>
      <c r="K178" s="9">
        <f>K179+K180+K181+K182</f>
        <v>166872.28</v>
      </c>
      <c r="L178" s="9">
        <f>L179+L180+L181+L182</f>
        <v>166872.28</v>
      </c>
      <c r="M178" s="9">
        <f>M179+M180+M181+M182</f>
        <v>166872.28</v>
      </c>
      <c r="O178" s="11" t="s">
        <v>128</v>
      </c>
      <c r="P178" s="3" t="s">
        <v>129</v>
      </c>
      <c r="Q178" s="13" t="s">
        <v>130</v>
      </c>
      <c r="R178" s="3">
        <v>43250</v>
      </c>
      <c r="S178" s="3">
        <v>43251</v>
      </c>
    </row>
    <row r="179" spans="1:19" x14ac:dyDescent="0.25">
      <c r="A179" s="9">
        <v>2018</v>
      </c>
      <c r="B179" s="3">
        <v>43191</v>
      </c>
      <c r="C179" s="3">
        <v>43251</v>
      </c>
      <c r="D179" s="5">
        <v>2000</v>
      </c>
      <c r="E179" s="5">
        <v>2400</v>
      </c>
      <c r="F179" s="4">
        <v>5124024806</v>
      </c>
      <c r="G179" s="9" t="s">
        <v>84</v>
      </c>
      <c r="H179" s="9">
        <v>135867.28</v>
      </c>
      <c r="I179" s="9">
        <v>135867.28</v>
      </c>
      <c r="J179" s="9">
        <v>135867.28</v>
      </c>
      <c r="K179" s="9">
        <v>113718.28</v>
      </c>
      <c r="L179" s="9">
        <v>113718.28</v>
      </c>
      <c r="M179" s="9">
        <v>113718.28</v>
      </c>
      <c r="O179" s="11" t="s">
        <v>128</v>
      </c>
      <c r="P179" s="3" t="s">
        <v>129</v>
      </c>
      <c r="Q179" s="13" t="s">
        <v>130</v>
      </c>
      <c r="R179" s="3">
        <v>43250</v>
      </c>
      <c r="S179" s="3">
        <v>43251</v>
      </c>
    </row>
    <row r="180" spans="1:19" x14ac:dyDescent="0.25">
      <c r="A180" s="9">
        <v>2018</v>
      </c>
      <c r="B180" s="3">
        <v>43191</v>
      </c>
      <c r="C180" s="3">
        <v>43251</v>
      </c>
      <c r="D180" s="5">
        <v>2000</v>
      </c>
      <c r="E180" s="5">
        <v>2400</v>
      </c>
      <c r="F180" s="4">
        <v>5124024807</v>
      </c>
      <c r="G180" s="9" t="s">
        <v>85</v>
      </c>
      <c r="H180" s="9">
        <v>29000</v>
      </c>
      <c r="I180" s="9">
        <v>29000</v>
      </c>
      <c r="J180" s="9">
        <v>29000</v>
      </c>
      <c r="K180" s="9">
        <v>26967</v>
      </c>
      <c r="L180" s="9">
        <v>26967</v>
      </c>
      <c r="M180" s="9">
        <v>26967</v>
      </c>
      <c r="O180" s="11" t="s">
        <v>128</v>
      </c>
      <c r="P180" s="3" t="s">
        <v>129</v>
      </c>
      <c r="Q180" s="13" t="s">
        <v>130</v>
      </c>
      <c r="R180" s="3">
        <v>43250</v>
      </c>
      <c r="S180" s="3">
        <v>43251</v>
      </c>
    </row>
    <row r="181" spans="1:19" x14ac:dyDescent="0.25">
      <c r="A181" s="9">
        <v>2018</v>
      </c>
      <c r="B181" s="3">
        <v>43191</v>
      </c>
      <c r="C181" s="3">
        <v>43251</v>
      </c>
      <c r="D181" s="5">
        <v>2000</v>
      </c>
      <c r="E181" s="5">
        <v>2400</v>
      </c>
      <c r="F181" s="4">
        <v>5124024906</v>
      </c>
      <c r="G181" s="9" t="s">
        <v>86</v>
      </c>
      <c r="H181" s="9">
        <v>22000</v>
      </c>
      <c r="I181" s="9">
        <v>22000</v>
      </c>
      <c r="J181" s="9">
        <v>22000</v>
      </c>
      <c r="K181" s="9">
        <v>0</v>
      </c>
      <c r="L181" s="9">
        <v>0</v>
      </c>
      <c r="M181" s="9">
        <v>0</v>
      </c>
      <c r="O181" s="11" t="s">
        <v>128</v>
      </c>
      <c r="P181" s="3" t="s">
        <v>129</v>
      </c>
      <c r="Q181" s="13" t="s">
        <v>130</v>
      </c>
      <c r="R181" s="3">
        <v>43250</v>
      </c>
      <c r="S181" s="3">
        <v>43251</v>
      </c>
    </row>
    <row r="182" spans="1:19" x14ac:dyDescent="0.25">
      <c r="A182" s="9">
        <v>2018</v>
      </c>
      <c r="B182" s="3">
        <v>43191</v>
      </c>
      <c r="C182" s="3">
        <v>43251</v>
      </c>
      <c r="D182" s="5">
        <v>2000</v>
      </c>
      <c r="E182" s="5">
        <v>2400</v>
      </c>
      <c r="F182" s="4">
        <v>5124024907</v>
      </c>
      <c r="G182" s="9" t="s">
        <v>87</v>
      </c>
      <c r="H182" s="9">
        <v>42000</v>
      </c>
      <c r="I182" s="9">
        <v>42000</v>
      </c>
      <c r="J182" s="9">
        <v>42000</v>
      </c>
      <c r="K182" s="9">
        <v>26187</v>
      </c>
      <c r="L182" s="9">
        <v>26187</v>
      </c>
      <c r="M182" s="9">
        <v>26187</v>
      </c>
      <c r="O182" s="11" t="s">
        <v>128</v>
      </c>
      <c r="P182" s="3" t="s">
        <v>129</v>
      </c>
      <c r="Q182" s="13" t="s">
        <v>130</v>
      </c>
      <c r="R182" s="3">
        <v>43250</v>
      </c>
      <c r="S182" s="3">
        <v>43251</v>
      </c>
    </row>
    <row r="183" spans="1:19" x14ac:dyDescent="0.25">
      <c r="A183" s="9">
        <v>2018</v>
      </c>
      <c r="B183" s="3">
        <v>43191</v>
      </c>
      <c r="C183" s="3">
        <v>43251</v>
      </c>
      <c r="D183" s="5">
        <v>3000</v>
      </c>
      <c r="E183" s="5">
        <v>3000</v>
      </c>
      <c r="F183" s="6">
        <v>3000</v>
      </c>
      <c r="G183" s="9" t="s">
        <v>88</v>
      </c>
      <c r="H183" s="9">
        <v>3820386.34</v>
      </c>
      <c r="I183" s="9">
        <v>3820386.34</v>
      </c>
      <c r="J183" s="9">
        <v>3820386.34</v>
      </c>
      <c r="K183" s="9">
        <f>K184++K187+K190+K194+K196+K200+K205+K208+K213</f>
        <v>1420417.77</v>
      </c>
      <c r="L183" s="9">
        <f>L184++L187+L190+L194+L196+L200+L205+L208+L213</f>
        <v>1420417.77</v>
      </c>
      <c r="M183" s="9">
        <f>M184++M187+M190+M194+M196+M200+M205+M208+M213</f>
        <v>1409065.7599999998</v>
      </c>
      <c r="O183" s="11" t="s">
        <v>128</v>
      </c>
      <c r="P183" s="3" t="s">
        <v>129</v>
      </c>
      <c r="Q183" s="13" t="s">
        <v>130</v>
      </c>
      <c r="R183" s="3">
        <v>43250</v>
      </c>
      <c r="S183" s="3">
        <v>43251</v>
      </c>
    </row>
    <row r="184" spans="1:19" x14ac:dyDescent="0.25">
      <c r="A184" s="9">
        <v>2018</v>
      </c>
      <c r="B184" s="3">
        <v>43191</v>
      </c>
      <c r="C184" s="3">
        <v>43251</v>
      </c>
      <c r="D184" s="5">
        <v>3000</v>
      </c>
      <c r="E184" s="5">
        <v>3100</v>
      </c>
      <c r="F184" s="6">
        <v>3100</v>
      </c>
      <c r="G184" s="9" t="s">
        <v>89</v>
      </c>
      <c r="H184" s="9">
        <v>100000</v>
      </c>
      <c r="I184" s="9">
        <v>100000</v>
      </c>
      <c r="J184" s="9">
        <v>100000</v>
      </c>
      <c r="K184" s="9">
        <f>K185+K186</f>
        <v>38494.910000000003</v>
      </c>
      <c r="L184" s="9">
        <f>L185+L186</f>
        <v>38494.910000000003</v>
      </c>
      <c r="M184" s="9">
        <f>M185+M186</f>
        <v>38494.910000000003</v>
      </c>
      <c r="O184" s="11" t="s">
        <v>128</v>
      </c>
      <c r="P184" s="3" t="s">
        <v>129</v>
      </c>
      <c r="Q184" s="13" t="s">
        <v>130</v>
      </c>
      <c r="R184" s="3">
        <v>43250</v>
      </c>
      <c r="S184" s="3">
        <v>43251</v>
      </c>
    </row>
    <row r="185" spans="1:19" x14ac:dyDescent="0.25">
      <c r="A185" s="9">
        <v>2018</v>
      </c>
      <c r="B185" s="3">
        <v>43191</v>
      </c>
      <c r="C185" s="3">
        <v>43251</v>
      </c>
      <c r="D185" s="5">
        <v>3000</v>
      </c>
      <c r="E185" s="5">
        <v>3100</v>
      </c>
      <c r="F185" s="4">
        <v>5131031405</v>
      </c>
      <c r="G185" s="9" t="s">
        <v>90</v>
      </c>
      <c r="H185" s="9">
        <v>20000</v>
      </c>
      <c r="I185" s="9">
        <v>20000</v>
      </c>
      <c r="J185" s="9">
        <v>20000</v>
      </c>
      <c r="K185" s="9">
        <v>18209.91</v>
      </c>
      <c r="L185" s="9">
        <v>18209.91</v>
      </c>
      <c r="M185" s="9">
        <v>18209.91</v>
      </c>
      <c r="O185" s="11" t="s">
        <v>128</v>
      </c>
      <c r="P185" s="3" t="s">
        <v>129</v>
      </c>
      <c r="Q185" s="13" t="s">
        <v>130</v>
      </c>
      <c r="R185" s="3">
        <v>43250</v>
      </c>
      <c r="S185" s="3">
        <v>43251</v>
      </c>
    </row>
    <row r="186" spans="1:19" x14ac:dyDescent="0.25">
      <c r="A186" s="9">
        <v>2018</v>
      </c>
      <c r="B186" s="3">
        <v>43191</v>
      </c>
      <c r="C186" s="3">
        <v>43251</v>
      </c>
      <c r="D186" s="5">
        <v>3000</v>
      </c>
      <c r="E186" s="5">
        <v>3100</v>
      </c>
      <c r="F186" s="4">
        <v>5131031406</v>
      </c>
      <c r="G186" s="9" t="s">
        <v>91</v>
      </c>
      <c r="H186" s="9">
        <v>80000</v>
      </c>
      <c r="I186" s="9">
        <v>80000</v>
      </c>
      <c r="J186" s="9">
        <v>80000</v>
      </c>
      <c r="K186" s="9">
        <v>20285</v>
      </c>
      <c r="L186" s="9">
        <v>20285</v>
      </c>
      <c r="M186" s="9">
        <v>20285</v>
      </c>
      <c r="O186" s="11" t="s">
        <v>128</v>
      </c>
      <c r="P186" s="3" t="s">
        <v>129</v>
      </c>
      <c r="Q186" s="13" t="s">
        <v>130</v>
      </c>
      <c r="R186" s="3">
        <v>43250</v>
      </c>
      <c r="S186" s="3">
        <v>43251</v>
      </c>
    </row>
    <row r="187" spans="1:19" x14ac:dyDescent="0.25">
      <c r="A187" s="9">
        <v>2018</v>
      </c>
      <c r="B187" s="3">
        <v>43191</v>
      </c>
      <c r="C187" s="3">
        <v>43251</v>
      </c>
      <c r="D187" s="5">
        <v>3000</v>
      </c>
      <c r="E187" s="5">
        <v>3200</v>
      </c>
      <c r="F187" s="6">
        <v>3200</v>
      </c>
      <c r="G187" s="9" t="s">
        <v>92</v>
      </c>
      <c r="H187" s="9">
        <v>291400</v>
      </c>
      <c r="I187" s="9">
        <v>291400</v>
      </c>
      <c r="J187" s="9">
        <v>291400</v>
      </c>
      <c r="K187" s="9">
        <f>K188+K189</f>
        <v>85872.44</v>
      </c>
      <c r="L187" s="9">
        <f>L188+L189</f>
        <v>85872.44</v>
      </c>
      <c r="M187" s="9">
        <f>M188+M189</f>
        <v>85872.44</v>
      </c>
      <c r="O187" s="11" t="s">
        <v>128</v>
      </c>
      <c r="P187" s="3" t="s">
        <v>129</v>
      </c>
      <c r="Q187" s="13" t="s">
        <v>130</v>
      </c>
      <c r="R187" s="3">
        <v>43250</v>
      </c>
      <c r="S187" s="3">
        <v>43251</v>
      </c>
    </row>
    <row r="188" spans="1:19" x14ac:dyDescent="0.25">
      <c r="A188" s="9">
        <v>2018</v>
      </c>
      <c r="B188" s="3">
        <v>43191</v>
      </c>
      <c r="C188" s="3">
        <v>43251</v>
      </c>
      <c r="D188" s="5">
        <v>3000</v>
      </c>
      <c r="E188" s="5">
        <v>3200</v>
      </c>
      <c r="F188" s="4">
        <v>5132032912</v>
      </c>
      <c r="G188" s="9" t="s">
        <v>93</v>
      </c>
      <c r="H188" s="9">
        <v>150000</v>
      </c>
      <c r="I188" s="9">
        <v>150000</v>
      </c>
      <c r="J188" s="9">
        <v>150000</v>
      </c>
      <c r="K188" s="9">
        <v>22673.200000000001</v>
      </c>
      <c r="L188" s="9">
        <v>22673.200000000001</v>
      </c>
      <c r="M188" s="9">
        <v>22673.200000000001</v>
      </c>
      <c r="O188" s="11" t="s">
        <v>128</v>
      </c>
      <c r="P188" s="3" t="s">
        <v>129</v>
      </c>
      <c r="Q188" s="13" t="s">
        <v>130</v>
      </c>
      <c r="R188" s="3">
        <v>43250</v>
      </c>
      <c r="S188" s="3">
        <v>43251</v>
      </c>
    </row>
    <row r="189" spans="1:19" x14ac:dyDescent="0.25">
      <c r="A189" s="9">
        <v>2018</v>
      </c>
      <c r="B189" s="3">
        <v>43191</v>
      </c>
      <c r="C189" s="3">
        <v>43251</v>
      </c>
      <c r="D189" s="5">
        <v>3000</v>
      </c>
      <c r="E189" s="5">
        <v>3200</v>
      </c>
      <c r="F189" s="4">
        <v>5132032914</v>
      </c>
      <c r="G189" s="9" t="s">
        <v>94</v>
      </c>
      <c r="H189" s="9">
        <v>141400</v>
      </c>
      <c r="I189" s="9">
        <v>141400</v>
      </c>
      <c r="J189" s="9">
        <v>141400</v>
      </c>
      <c r="K189" s="9">
        <v>63199.24</v>
      </c>
      <c r="L189" s="9">
        <v>63199.24</v>
      </c>
      <c r="M189" s="9">
        <v>63199.24</v>
      </c>
      <c r="O189" s="11" t="s">
        <v>128</v>
      </c>
      <c r="P189" s="3" t="s">
        <v>129</v>
      </c>
      <c r="Q189" s="13" t="s">
        <v>130</v>
      </c>
      <c r="R189" s="3">
        <v>43250</v>
      </c>
      <c r="S189" s="3">
        <v>43251</v>
      </c>
    </row>
    <row r="190" spans="1:19" x14ac:dyDescent="0.25">
      <c r="A190" s="9">
        <v>2018</v>
      </c>
      <c r="B190" s="3">
        <v>43191</v>
      </c>
      <c r="C190" s="3">
        <v>43251</v>
      </c>
      <c r="D190" s="5">
        <v>3000</v>
      </c>
      <c r="E190" s="5">
        <v>3300</v>
      </c>
      <c r="F190" s="6">
        <v>3300</v>
      </c>
      <c r="G190" s="9" t="s">
        <v>95</v>
      </c>
      <c r="H190" s="9">
        <v>292000</v>
      </c>
      <c r="I190" s="9">
        <v>292000</v>
      </c>
      <c r="J190" s="9">
        <v>292000</v>
      </c>
      <c r="K190" s="9">
        <f>K191+K192+K193</f>
        <v>179398.34</v>
      </c>
      <c r="L190" s="9">
        <f>L191+L192+L193</f>
        <v>179398.34</v>
      </c>
      <c r="M190" s="9">
        <f>M191+M192+M193</f>
        <v>179398.34</v>
      </c>
      <c r="O190" s="11" t="s">
        <v>128</v>
      </c>
      <c r="P190" s="3" t="s">
        <v>129</v>
      </c>
      <c r="Q190" s="13" t="s">
        <v>130</v>
      </c>
      <c r="R190" s="3">
        <v>43250</v>
      </c>
      <c r="S190" s="3">
        <v>43251</v>
      </c>
    </row>
    <row r="191" spans="1:19" x14ac:dyDescent="0.25">
      <c r="A191" s="9">
        <v>2018</v>
      </c>
      <c r="B191" s="3">
        <v>43191</v>
      </c>
      <c r="C191" s="3">
        <v>43251</v>
      </c>
      <c r="D191" s="5">
        <v>3000</v>
      </c>
      <c r="E191" s="5">
        <v>3300</v>
      </c>
      <c r="F191" s="4">
        <v>5130033105</v>
      </c>
      <c r="G191" s="9" t="s">
        <v>96</v>
      </c>
      <c r="H191" s="9">
        <v>122000</v>
      </c>
      <c r="I191" s="9">
        <v>122000</v>
      </c>
      <c r="J191" s="9">
        <v>122000</v>
      </c>
      <c r="K191" s="9">
        <v>67580.34</v>
      </c>
      <c r="L191" s="9">
        <v>67580.34</v>
      </c>
      <c r="M191" s="9">
        <v>67580.34</v>
      </c>
      <c r="O191" s="11" t="s">
        <v>128</v>
      </c>
      <c r="P191" s="3" t="s">
        <v>129</v>
      </c>
      <c r="Q191" s="13" t="s">
        <v>130</v>
      </c>
      <c r="R191" s="3">
        <v>43250</v>
      </c>
      <c r="S191" s="3">
        <v>43251</v>
      </c>
    </row>
    <row r="192" spans="1:19" x14ac:dyDescent="0.25">
      <c r="A192" s="9">
        <v>2018</v>
      </c>
      <c r="B192" s="3">
        <v>43191</v>
      </c>
      <c r="C192" s="3">
        <v>43251</v>
      </c>
      <c r="D192" s="5">
        <v>3000</v>
      </c>
      <c r="E192" s="5">
        <v>3300</v>
      </c>
      <c r="F192" s="4">
        <v>5133033305</v>
      </c>
      <c r="G192" s="9" t="s">
        <v>97</v>
      </c>
      <c r="H192" s="9">
        <v>90000</v>
      </c>
      <c r="I192" s="9">
        <v>90000</v>
      </c>
      <c r="J192" s="9">
        <v>90000</v>
      </c>
      <c r="K192" s="9">
        <v>39382</v>
      </c>
      <c r="L192" s="9">
        <v>39382</v>
      </c>
      <c r="M192" s="9">
        <v>39382</v>
      </c>
      <c r="O192" s="11" t="s">
        <v>128</v>
      </c>
      <c r="P192" s="3" t="s">
        <v>129</v>
      </c>
      <c r="Q192" s="13" t="s">
        <v>130</v>
      </c>
      <c r="R192" s="3">
        <v>43250</v>
      </c>
      <c r="S192" s="3">
        <v>43251</v>
      </c>
    </row>
    <row r="193" spans="1:19" x14ac:dyDescent="0.25">
      <c r="A193" s="9">
        <v>2018</v>
      </c>
      <c r="B193" s="3">
        <v>43191</v>
      </c>
      <c r="C193" s="3">
        <v>43251</v>
      </c>
      <c r="D193" s="5">
        <v>3000</v>
      </c>
      <c r="E193" s="5">
        <v>3300</v>
      </c>
      <c r="F193" s="4">
        <v>5133033806</v>
      </c>
      <c r="G193" s="9" t="s">
        <v>98</v>
      </c>
      <c r="H193" s="9">
        <v>80000</v>
      </c>
      <c r="I193" s="9">
        <v>80000</v>
      </c>
      <c r="J193" s="9">
        <v>80000</v>
      </c>
      <c r="K193" s="9">
        <v>72436</v>
      </c>
      <c r="L193" s="9">
        <v>72436</v>
      </c>
      <c r="M193" s="9">
        <v>72436</v>
      </c>
      <c r="O193" s="11" t="s">
        <v>128</v>
      </c>
      <c r="P193" s="3" t="s">
        <v>129</v>
      </c>
      <c r="Q193" s="13" t="s">
        <v>130</v>
      </c>
      <c r="R193" s="3">
        <v>43250</v>
      </c>
      <c r="S193" s="3">
        <v>43251</v>
      </c>
    </row>
    <row r="194" spans="1:19" x14ac:dyDescent="0.25">
      <c r="A194" s="9">
        <v>2018</v>
      </c>
      <c r="B194" s="3">
        <v>43191</v>
      </c>
      <c r="C194" s="3">
        <v>43251</v>
      </c>
      <c r="D194" s="5">
        <v>3000</v>
      </c>
      <c r="E194" s="5">
        <v>3400</v>
      </c>
      <c r="F194" s="6">
        <v>3400</v>
      </c>
      <c r="G194" s="9" t="s">
        <v>99</v>
      </c>
      <c r="H194" s="9">
        <v>18000</v>
      </c>
      <c r="I194" s="9">
        <v>18000</v>
      </c>
      <c r="J194" s="9">
        <v>18000</v>
      </c>
      <c r="K194" s="9">
        <f>K195</f>
        <v>4243.8599999999997</v>
      </c>
      <c r="L194" s="9">
        <f>L195</f>
        <v>4243.8599999999997</v>
      </c>
      <c r="M194" s="9">
        <f>M195</f>
        <v>4243.8599999999997</v>
      </c>
      <c r="O194" s="11" t="s">
        <v>128</v>
      </c>
      <c r="P194" s="3" t="s">
        <v>129</v>
      </c>
      <c r="Q194" s="13" t="s">
        <v>130</v>
      </c>
      <c r="R194" s="3">
        <v>43250</v>
      </c>
      <c r="S194" s="3">
        <v>43251</v>
      </c>
    </row>
    <row r="195" spans="1:19" x14ac:dyDescent="0.25">
      <c r="A195" s="9">
        <v>2018</v>
      </c>
      <c r="B195" s="3">
        <v>43191</v>
      </c>
      <c r="C195" s="3">
        <v>43251</v>
      </c>
      <c r="D195" s="5">
        <v>3000</v>
      </c>
      <c r="E195" s="5">
        <v>3400</v>
      </c>
      <c r="F195" s="4">
        <v>5134034101</v>
      </c>
      <c r="G195" s="9" t="s">
        <v>100</v>
      </c>
      <c r="H195" s="9">
        <v>18000</v>
      </c>
      <c r="I195" s="9">
        <v>18000</v>
      </c>
      <c r="J195" s="9">
        <v>18000</v>
      </c>
      <c r="K195" s="9">
        <v>4243.8599999999997</v>
      </c>
      <c r="L195" s="9">
        <v>4243.8599999999997</v>
      </c>
      <c r="M195" s="9">
        <v>4243.8599999999997</v>
      </c>
      <c r="O195" s="11" t="s">
        <v>128</v>
      </c>
      <c r="P195" s="3" t="s">
        <v>129</v>
      </c>
      <c r="Q195" s="13" t="s">
        <v>130</v>
      </c>
      <c r="R195" s="3">
        <v>43250</v>
      </c>
      <c r="S195" s="3">
        <v>43251</v>
      </c>
    </row>
    <row r="196" spans="1:19" x14ac:dyDescent="0.25">
      <c r="A196" s="9">
        <v>2018</v>
      </c>
      <c r="B196" s="3">
        <v>43191</v>
      </c>
      <c r="C196" s="3">
        <v>43251</v>
      </c>
      <c r="D196" s="5">
        <v>3000</v>
      </c>
      <c r="E196" s="5">
        <v>3500</v>
      </c>
      <c r="F196" s="6">
        <v>3500</v>
      </c>
      <c r="G196" s="9" t="s">
        <v>101</v>
      </c>
      <c r="H196" s="9">
        <v>350000</v>
      </c>
      <c r="I196" s="9">
        <v>350000</v>
      </c>
      <c r="J196" s="9">
        <v>350000</v>
      </c>
      <c r="K196" s="9">
        <f>K197+K198+K199</f>
        <v>284435.56</v>
      </c>
      <c r="L196" s="9">
        <f>L197+L198+L199</f>
        <v>284435.56</v>
      </c>
      <c r="M196" s="9">
        <f>M197+M198+M199</f>
        <v>284435.56</v>
      </c>
      <c r="O196" s="11" t="s">
        <v>128</v>
      </c>
      <c r="P196" s="3" t="s">
        <v>129</v>
      </c>
      <c r="Q196" s="13" t="s">
        <v>130</v>
      </c>
      <c r="R196" s="3">
        <v>43250</v>
      </c>
      <c r="S196" s="3">
        <v>43251</v>
      </c>
    </row>
    <row r="197" spans="1:19" x14ac:dyDescent="0.25">
      <c r="A197" s="9">
        <v>2018</v>
      </c>
      <c r="B197" s="3">
        <v>43191</v>
      </c>
      <c r="C197" s="3">
        <v>43251</v>
      </c>
      <c r="D197" s="5">
        <v>3000</v>
      </c>
      <c r="E197" s="5">
        <v>3500</v>
      </c>
      <c r="F197" s="4">
        <v>5135035105</v>
      </c>
      <c r="G197" s="9" t="s">
        <v>102</v>
      </c>
      <c r="H197" s="9">
        <v>150000</v>
      </c>
      <c r="I197" s="9">
        <v>150000</v>
      </c>
      <c r="J197" s="9">
        <v>150000</v>
      </c>
      <c r="K197" s="9">
        <v>187994.23999999999</v>
      </c>
      <c r="L197" s="9">
        <v>187994.23999999999</v>
      </c>
      <c r="M197" s="9">
        <v>187994.23999999999</v>
      </c>
      <c r="O197" s="11" t="s">
        <v>128</v>
      </c>
      <c r="P197" s="3" t="s">
        <v>129</v>
      </c>
      <c r="Q197" s="13" t="s">
        <v>130</v>
      </c>
      <c r="R197" s="3">
        <v>43250</v>
      </c>
      <c r="S197" s="3">
        <v>43251</v>
      </c>
    </row>
    <row r="198" spans="1:19" x14ac:dyDescent="0.25">
      <c r="A198" s="9">
        <v>2018</v>
      </c>
      <c r="B198" s="3">
        <v>43191</v>
      </c>
      <c r="C198" s="3">
        <v>43251</v>
      </c>
      <c r="D198" s="5">
        <v>3000</v>
      </c>
      <c r="E198" s="5">
        <v>3500</v>
      </c>
      <c r="F198" s="4">
        <v>5135035305</v>
      </c>
      <c r="G198" s="9" t="s">
        <v>103</v>
      </c>
      <c r="H198" s="9">
        <v>100000</v>
      </c>
      <c r="I198" s="9">
        <v>100000</v>
      </c>
      <c r="J198" s="9">
        <v>100000</v>
      </c>
      <c r="K198" s="9">
        <v>61773.56</v>
      </c>
      <c r="L198" s="9">
        <v>61773.56</v>
      </c>
      <c r="M198" s="9">
        <v>61773.56</v>
      </c>
      <c r="O198" s="11" t="s">
        <v>128</v>
      </c>
      <c r="P198" s="3" t="s">
        <v>129</v>
      </c>
      <c r="Q198" s="13" t="s">
        <v>130</v>
      </c>
      <c r="R198" s="3">
        <v>43250</v>
      </c>
      <c r="S198" s="3">
        <v>43251</v>
      </c>
    </row>
    <row r="199" spans="1:19" x14ac:dyDescent="0.25">
      <c r="A199" s="9">
        <v>2018</v>
      </c>
      <c r="B199" s="3">
        <v>43191</v>
      </c>
      <c r="C199" s="3">
        <v>43251</v>
      </c>
      <c r="D199" s="5">
        <v>3000</v>
      </c>
      <c r="E199" s="5">
        <v>3500</v>
      </c>
      <c r="F199" s="4">
        <v>5135035806</v>
      </c>
      <c r="G199" s="9" t="s">
        <v>104</v>
      </c>
      <c r="H199" s="9">
        <v>100000</v>
      </c>
      <c r="I199" s="9">
        <v>100000</v>
      </c>
      <c r="J199" s="9">
        <v>100000</v>
      </c>
      <c r="K199" s="9">
        <v>34667.760000000002</v>
      </c>
      <c r="L199" s="9">
        <v>34667.760000000002</v>
      </c>
      <c r="M199" s="9">
        <v>34667.760000000002</v>
      </c>
      <c r="O199" s="11" t="s">
        <v>128</v>
      </c>
      <c r="P199" s="3" t="s">
        <v>129</v>
      </c>
      <c r="Q199" s="13" t="s">
        <v>130</v>
      </c>
      <c r="R199" s="3">
        <v>43250</v>
      </c>
      <c r="S199" s="3">
        <v>43251</v>
      </c>
    </row>
    <row r="200" spans="1:19" x14ac:dyDescent="0.25">
      <c r="A200" s="9">
        <v>2018</v>
      </c>
      <c r="B200" s="3">
        <v>43191</v>
      </c>
      <c r="C200" s="3">
        <v>43251</v>
      </c>
      <c r="D200" s="5">
        <v>3000</v>
      </c>
      <c r="E200" s="5">
        <v>3600</v>
      </c>
      <c r="F200" s="6">
        <v>3600</v>
      </c>
      <c r="G200" s="9" t="s">
        <v>105</v>
      </c>
      <c r="H200" s="9">
        <v>360120</v>
      </c>
      <c r="I200" s="9">
        <v>360120</v>
      </c>
      <c r="J200" s="9">
        <v>360120</v>
      </c>
      <c r="K200" s="9">
        <f>K201+K202+K203+K204</f>
        <v>181929.76</v>
      </c>
      <c r="L200" s="9">
        <f>L201+L202+L203+L204</f>
        <v>181929.76</v>
      </c>
      <c r="M200" s="9">
        <f>M201+M202+M203+M204</f>
        <v>181929.76</v>
      </c>
      <c r="O200" s="11" t="s">
        <v>128</v>
      </c>
      <c r="P200" s="3" t="s">
        <v>129</v>
      </c>
      <c r="Q200" s="13" t="s">
        <v>130</v>
      </c>
      <c r="R200" s="3">
        <v>43250</v>
      </c>
      <c r="S200" s="3">
        <v>43251</v>
      </c>
    </row>
    <row r="201" spans="1:19" x14ac:dyDescent="0.25">
      <c r="A201" s="9">
        <v>2018</v>
      </c>
      <c r="B201" s="3">
        <v>43191</v>
      </c>
      <c r="C201" s="3">
        <v>43251</v>
      </c>
      <c r="D201" s="5">
        <v>3000</v>
      </c>
      <c r="E201" s="5">
        <v>3600</v>
      </c>
      <c r="F201" s="4">
        <v>5136036312</v>
      </c>
      <c r="G201" s="9" t="s">
        <v>106</v>
      </c>
      <c r="H201" s="9">
        <v>48120</v>
      </c>
      <c r="I201" s="9">
        <v>48120</v>
      </c>
      <c r="J201" s="9">
        <v>48120</v>
      </c>
      <c r="K201" s="9">
        <v>21180.44</v>
      </c>
      <c r="L201" s="9">
        <v>21180.44</v>
      </c>
      <c r="M201" s="9">
        <v>21180.44</v>
      </c>
      <c r="O201" s="11" t="s">
        <v>128</v>
      </c>
      <c r="P201" s="3" t="s">
        <v>129</v>
      </c>
      <c r="Q201" s="13" t="s">
        <v>130</v>
      </c>
      <c r="R201" s="3">
        <v>43250</v>
      </c>
      <c r="S201" s="3">
        <v>43251</v>
      </c>
    </row>
    <row r="202" spans="1:19" x14ac:dyDescent="0.25">
      <c r="A202" s="9">
        <v>2018</v>
      </c>
      <c r="B202" s="3">
        <v>43191</v>
      </c>
      <c r="C202" s="3">
        <v>43251</v>
      </c>
      <c r="D202" s="5">
        <v>3000</v>
      </c>
      <c r="E202" s="5">
        <v>3600</v>
      </c>
      <c r="F202" s="4">
        <v>5136036313</v>
      </c>
      <c r="G202" s="9" t="s">
        <v>107</v>
      </c>
      <c r="H202" s="9">
        <v>150000</v>
      </c>
      <c r="I202" s="9">
        <v>150000</v>
      </c>
      <c r="J202" s="9">
        <v>150000</v>
      </c>
      <c r="K202" s="9">
        <v>55631.28</v>
      </c>
      <c r="L202" s="9">
        <v>55631.28</v>
      </c>
      <c r="M202" s="9">
        <v>55631.28</v>
      </c>
      <c r="O202" s="11" t="s">
        <v>128</v>
      </c>
      <c r="P202" s="3" t="s">
        <v>129</v>
      </c>
      <c r="Q202" s="13" t="s">
        <v>130</v>
      </c>
      <c r="R202" s="3">
        <v>43250</v>
      </c>
      <c r="S202" s="3">
        <v>43251</v>
      </c>
    </row>
    <row r="203" spans="1:19" x14ac:dyDescent="0.25">
      <c r="A203" s="9">
        <v>2018</v>
      </c>
      <c r="B203" s="3">
        <v>43191</v>
      </c>
      <c r="C203" s="3">
        <v>43251</v>
      </c>
      <c r="D203" s="5">
        <v>3000</v>
      </c>
      <c r="E203" s="5">
        <v>3600</v>
      </c>
      <c r="F203" s="4">
        <v>5136036317</v>
      </c>
      <c r="G203" s="9" t="s">
        <v>108</v>
      </c>
      <c r="H203" s="9">
        <v>90000</v>
      </c>
      <c r="I203" s="9">
        <v>90000</v>
      </c>
      <c r="J203" s="9">
        <v>90000</v>
      </c>
      <c r="K203" s="9">
        <v>89922.04</v>
      </c>
      <c r="L203" s="9">
        <v>89922.04</v>
      </c>
      <c r="M203" s="9">
        <v>89922.04</v>
      </c>
      <c r="O203" s="11" t="s">
        <v>128</v>
      </c>
      <c r="P203" s="3" t="s">
        <v>129</v>
      </c>
      <c r="Q203" s="13" t="s">
        <v>130</v>
      </c>
      <c r="R203" s="3">
        <v>43250</v>
      </c>
      <c r="S203" s="3">
        <v>43251</v>
      </c>
    </row>
    <row r="204" spans="1:19" x14ac:dyDescent="0.25">
      <c r="A204" s="9">
        <v>2018</v>
      </c>
      <c r="B204" s="3">
        <v>43191</v>
      </c>
      <c r="C204" s="3">
        <v>43251</v>
      </c>
      <c r="D204" s="5">
        <v>3000</v>
      </c>
      <c r="E204" s="5">
        <v>3600</v>
      </c>
      <c r="F204" s="4">
        <v>5136036318</v>
      </c>
      <c r="G204" s="9" t="s">
        <v>109</v>
      </c>
      <c r="H204" s="9">
        <v>72000</v>
      </c>
      <c r="I204" s="9">
        <v>72000</v>
      </c>
      <c r="J204" s="9">
        <v>72000</v>
      </c>
      <c r="K204" s="9">
        <v>15196</v>
      </c>
      <c r="L204" s="9">
        <v>15196</v>
      </c>
      <c r="M204" s="9">
        <v>15196</v>
      </c>
      <c r="O204" s="11" t="s">
        <v>128</v>
      </c>
      <c r="P204" s="3" t="s">
        <v>129</v>
      </c>
      <c r="Q204" s="13" t="s">
        <v>130</v>
      </c>
      <c r="R204" s="3">
        <v>43250</v>
      </c>
      <c r="S204" s="3">
        <v>43251</v>
      </c>
    </row>
    <row r="205" spans="1:19" x14ac:dyDescent="0.25">
      <c r="A205" s="9">
        <v>2018</v>
      </c>
      <c r="B205" s="3">
        <v>43191</v>
      </c>
      <c r="C205" s="3">
        <v>43251</v>
      </c>
      <c r="D205" s="5">
        <v>3000</v>
      </c>
      <c r="E205" s="5">
        <v>3700</v>
      </c>
      <c r="F205" s="6">
        <v>3700</v>
      </c>
      <c r="G205" s="9" t="s">
        <v>110</v>
      </c>
      <c r="H205" s="9">
        <v>50000</v>
      </c>
      <c r="I205" s="9">
        <v>50000</v>
      </c>
      <c r="J205" s="9">
        <v>50000</v>
      </c>
      <c r="K205" s="9">
        <f>K206+K207</f>
        <v>0</v>
      </c>
      <c r="L205" s="9">
        <f>L206+L207</f>
        <v>0</v>
      </c>
      <c r="M205" s="9">
        <f>M206+M207</f>
        <v>0</v>
      </c>
      <c r="O205" s="11" t="s">
        <v>128</v>
      </c>
      <c r="P205" s="3" t="s">
        <v>129</v>
      </c>
      <c r="Q205" s="13" t="s">
        <v>130</v>
      </c>
      <c r="R205" s="3">
        <v>43250</v>
      </c>
      <c r="S205" s="3">
        <v>43251</v>
      </c>
    </row>
    <row r="206" spans="1:19" x14ac:dyDescent="0.25">
      <c r="A206" s="9">
        <v>2018</v>
      </c>
      <c r="B206" s="3">
        <v>43191</v>
      </c>
      <c r="C206" s="3">
        <v>43251</v>
      </c>
      <c r="D206" s="5">
        <v>3000</v>
      </c>
      <c r="E206" s="5">
        <v>3700</v>
      </c>
      <c r="F206" s="4">
        <v>5137037205</v>
      </c>
      <c r="G206" s="9" t="s">
        <v>111</v>
      </c>
      <c r="H206" s="9">
        <v>25000</v>
      </c>
      <c r="I206" s="9">
        <v>25000</v>
      </c>
      <c r="J206" s="9">
        <v>25000</v>
      </c>
      <c r="K206" s="9">
        <v>0</v>
      </c>
      <c r="L206" s="9">
        <v>0</v>
      </c>
      <c r="M206" s="9">
        <v>0</v>
      </c>
      <c r="O206" s="11" t="s">
        <v>128</v>
      </c>
      <c r="P206" s="3" t="s">
        <v>129</v>
      </c>
      <c r="Q206" s="13" t="s">
        <v>130</v>
      </c>
      <c r="R206" s="3">
        <v>43250</v>
      </c>
      <c r="S206" s="3">
        <v>43251</v>
      </c>
    </row>
    <row r="207" spans="1:19" x14ac:dyDescent="0.25">
      <c r="A207" s="9">
        <v>2018</v>
      </c>
      <c r="B207" s="3">
        <v>43191</v>
      </c>
      <c r="C207" s="3">
        <v>43251</v>
      </c>
      <c r="D207" s="5">
        <v>3000</v>
      </c>
      <c r="E207" s="5">
        <v>3700</v>
      </c>
      <c r="F207" s="4">
        <v>5137037505</v>
      </c>
      <c r="G207" s="9" t="s">
        <v>112</v>
      </c>
      <c r="H207" s="9">
        <v>25000</v>
      </c>
      <c r="I207" s="9">
        <v>25000</v>
      </c>
      <c r="J207" s="9">
        <v>25000</v>
      </c>
      <c r="K207" s="9">
        <v>0</v>
      </c>
      <c r="L207" s="9">
        <v>0</v>
      </c>
      <c r="M207" s="9">
        <v>0</v>
      </c>
      <c r="O207" s="11" t="s">
        <v>128</v>
      </c>
      <c r="P207" s="3" t="s">
        <v>129</v>
      </c>
      <c r="Q207" s="13" t="s">
        <v>130</v>
      </c>
      <c r="R207" s="3">
        <v>43250</v>
      </c>
      <c r="S207" s="3">
        <v>43251</v>
      </c>
    </row>
    <row r="208" spans="1:19" x14ac:dyDescent="0.25">
      <c r="A208" s="9">
        <v>2018</v>
      </c>
      <c r="B208" s="3">
        <v>43191</v>
      </c>
      <c r="C208" s="3">
        <v>43251</v>
      </c>
      <c r="D208" s="5">
        <v>3000</v>
      </c>
      <c r="E208" s="5">
        <v>3800</v>
      </c>
      <c r="F208" s="6">
        <v>3800</v>
      </c>
      <c r="G208" s="9" t="s">
        <v>113</v>
      </c>
      <c r="H208" s="9">
        <v>467285</v>
      </c>
      <c r="I208" s="9">
        <v>467285</v>
      </c>
      <c r="J208" s="9">
        <v>467285</v>
      </c>
      <c r="K208" s="9">
        <f>K209+K210+K211+K212</f>
        <v>64417.99</v>
      </c>
      <c r="L208" s="9">
        <f>L209+L210+L211+L212</f>
        <v>64417.99</v>
      </c>
      <c r="M208" s="9">
        <f>M209+M210+M211+M212</f>
        <v>64417.99</v>
      </c>
      <c r="O208" s="11" t="s">
        <v>128</v>
      </c>
      <c r="P208" s="3" t="s">
        <v>129</v>
      </c>
      <c r="Q208" s="13" t="s">
        <v>130</v>
      </c>
      <c r="R208" s="3">
        <v>43250</v>
      </c>
      <c r="S208" s="3">
        <v>43251</v>
      </c>
    </row>
    <row r="209" spans="1:20" x14ac:dyDescent="0.25">
      <c r="A209" s="9">
        <v>2018</v>
      </c>
      <c r="B209" s="3">
        <v>43191</v>
      </c>
      <c r="C209" s="3">
        <v>43251</v>
      </c>
      <c r="D209" s="5">
        <v>3000</v>
      </c>
      <c r="E209" s="5">
        <v>3800</v>
      </c>
      <c r="F209" s="4">
        <v>5138038211</v>
      </c>
      <c r="G209" s="9" t="s">
        <v>114</v>
      </c>
      <c r="H209" s="9">
        <v>161075</v>
      </c>
      <c r="I209" s="9">
        <v>161075</v>
      </c>
      <c r="J209" s="9">
        <v>161075</v>
      </c>
      <c r="K209" s="9">
        <v>5869.99</v>
      </c>
      <c r="L209" s="9">
        <v>5869.99</v>
      </c>
      <c r="M209" s="9">
        <v>5869.99</v>
      </c>
      <c r="O209" s="11" t="s">
        <v>128</v>
      </c>
      <c r="P209" s="3" t="s">
        <v>129</v>
      </c>
      <c r="Q209" s="13" t="s">
        <v>130</v>
      </c>
      <c r="R209" s="3">
        <v>43250</v>
      </c>
      <c r="S209" s="3">
        <v>43251</v>
      </c>
    </row>
    <row r="210" spans="1:20" x14ac:dyDescent="0.25">
      <c r="A210" s="9">
        <v>2018</v>
      </c>
      <c r="B210" s="3">
        <v>43191</v>
      </c>
      <c r="C210" s="3">
        <v>43251</v>
      </c>
      <c r="D210" s="5">
        <v>3000</v>
      </c>
      <c r="E210" s="5">
        <v>3800</v>
      </c>
      <c r="F210" s="4">
        <v>5138038212</v>
      </c>
      <c r="G210" s="9" t="s">
        <v>115</v>
      </c>
      <c r="H210" s="9">
        <v>150000</v>
      </c>
      <c r="I210" s="9">
        <v>150000</v>
      </c>
      <c r="J210" s="9">
        <v>150000</v>
      </c>
      <c r="K210" s="9">
        <v>11800</v>
      </c>
      <c r="L210" s="9">
        <v>11800</v>
      </c>
      <c r="M210" s="9">
        <v>11800</v>
      </c>
      <c r="O210" s="11" t="s">
        <v>128</v>
      </c>
      <c r="P210" s="3" t="s">
        <v>129</v>
      </c>
      <c r="Q210" s="13" t="s">
        <v>130</v>
      </c>
      <c r="R210" s="3">
        <v>43250</v>
      </c>
      <c r="S210" s="3">
        <v>43251</v>
      </c>
    </row>
    <row r="211" spans="1:20" x14ac:dyDescent="0.25">
      <c r="A211" s="9">
        <v>2018</v>
      </c>
      <c r="B211" s="3">
        <v>43191</v>
      </c>
      <c r="C211" s="3">
        <v>43251</v>
      </c>
      <c r="D211" s="5">
        <v>3000</v>
      </c>
      <c r="E211" s="5">
        <v>3800</v>
      </c>
      <c r="F211" s="4">
        <v>5138038214</v>
      </c>
      <c r="G211" s="9" t="s">
        <v>116</v>
      </c>
      <c r="H211" s="9">
        <v>80775</v>
      </c>
      <c r="I211" s="9">
        <v>80775</v>
      </c>
      <c r="J211" s="9">
        <v>80775</v>
      </c>
      <c r="K211" s="9">
        <v>34800</v>
      </c>
      <c r="L211" s="9">
        <v>34800</v>
      </c>
      <c r="M211" s="9">
        <v>34800</v>
      </c>
      <c r="O211" s="11" t="s">
        <v>128</v>
      </c>
      <c r="P211" s="3" t="s">
        <v>129</v>
      </c>
      <c r="Q211" s="13" t="s">
        <v>130</v>
      </c>
      <c r="R211" s="3">
        <v>43250</v>
      </c>
      <c r="S211" s="3">
        <v>43251</v>
      </c>
    </row>
    <row r="212" spans="1:20" x14ac:dyDescent="0.25">
      <c r="A212" s="9">
        <v>2018</v>
      </c>
      <c r="B212" s="3">
        <v>43191</v>
      </c>
      <c r="C212" s="3">
        <v>43251</v>
      </c>
      <c r="D212" s="5">
        <v>3000</v>
      </c>
      <c r="E212" s="5">
        <v>3800</v>
      </c>
      <c r="F212" s="4">
        <v>5138038215</v>
      </c>
      <c r="G212" s="9" t="s">
        <v>117</v>
      </c>
      <c r="H212" s="9">
        <v>75435</v>
      </c>
      <c r="I212" s="9">
        <v>75435</v>
      </c>
      <c r="J212" s="9">
        <v>75435</v>
      </c>
      <c r="K212" s="9">
        <v>11948</v>
      </c>
      <c r="L212" s="9">
        <v>11948</v>
      </c>
      <c r="M212" s="9">
        <v>11948</v>
      </c>
      <c r="O212" s="11" t="s">
        <v>128</v>
      </c>
      <c r="P212" s="3" t="s">
        <v>129</v>
      </c>
      <c r="Q212" s="13" t="s">
        <v>130</v>
      </c>
      <c r="R212" s="3">
        <v>43250</v>
      </c>
      <c r="S212" s="3">
        <v>43251</v>
      </c>
    </row>
    <row r="213" spans="1:20" x14ac:dyDescent="0.25">
      <c r="A213" s="9">
        <v>2018</v>
      </c>
      <c r="B213" s="3">
        <v>43191</v>
      </c>
      <c r="C213" s="3">
        <v>43251</v>
      </c>
      <c r="D213" s="5">
        <v>3000</v>
      </c>
      <c r="E213" s="5">
        <v>3900</v>
      </c>
      <c r="F213" s="6">
        <v>3900</v>
      </c>
      <c r="G213" s="9" t="s">
        <v>118</v>
      </c>
      <c r="H213" s="9">
        <v>1891581.3399999999</v>
      </c>
      <c r="I213" s="9">
        <v>1891581.3399999999</v>
      </c>
      <c r="J213" s="9">
        <v>1891581.3399999999</v>
      </c>
      <c r="K213" s="9">
        <f>K214+K215+K216</f>
        <v>581624.90999999992</v>
      </c>
      <c r="L213" s="9">
        <f>L214+L215+L216</f>
        <v>581624.90999999992</v>
      </c>
      <c r="M213" s="9">
        <f>M214+M215+M216</f>
        <v>570272.89999999991</v>
      </c>
      <c r="O213" s="11" t="s">
        <v>128</v>
      </c>
      <c r="P213" s="3" t="s">
        <v>129</v>
      </c>
      <c r="Q213" s="13" t="s">
        <v>130</v>
      </c>
      <c r="R213" s="3">
        <v>43250</v>
      </c>
      <c r="S213" s="3">
        <v>43251</v>
      </c>
    </row>
    <row r="214" spans="1:20" x14ac:dyDescent="0.25">
      <c r="A214" s="9">
        <v>2018</v>
      </c>
      <c r="B214" s="3">
        <v>43191</v>
      </c>
      <c r="C214" s="3">
        <v>43251</v>
      </c>
      <c r="D214" s="5">
        <v>3000</v>
      </c>
      <c r="E214" s="5">
        <v>3900</v>
      </c>
      <c r="F214" s="4">
        <v>5139039910</v>
      </c>
      <c r="G214" s="9" t="s">
        <v>119</v>
      </c>
      <c r="H214" s="9">
        <v>1005581.34</v>
      </c>
      <c r="I214" s="9">
        <v>1005581.34</v>
      </c>
      <c r="J214" s="9">
        <v>1005581.34</v>
      </c>
      <c r="K214" s="9">
        <v>540575.99</v>
      </c>
      <c r="L214" s="9">
        <v>540575.99</v>
      </c>
      <c r="M214" s="9">
        <v>529223.98</v>
      </c>
      <c r="O214" s="11" t="s">
        <v>128</v>
      </c>
      <c r="P214" s="3" t="s">
        <v>129</v>
      </c>
      <c r="Q214" s="13" t="s">
        <v>130</v>
      </c>
      <c r="R214" s="3">
        <v>43250</v>
      </c>
      <c r="S214" s="3">
        <v>43251</v>
      </c>
    </row>
    <row r="215" spans="1:20" x14ac:dyDescent="0.25">
      <c r="A215" s="9">
        <v>2018</v>
      </c>
      <c r="B215" s="3">
        <v>43191</v>
      </c>
      <c r="C215" s="3">
        <v>43251</v>
      </c>
      <c r="D215" s="5">
        <v>3000</v>
      </c>
      <c r="E215" s="5">
        <v>3900</v>
      </c>
      <c r="F215" s="4">
        <v>5139039913</v>
      </c>
      <c r="G215" s="9" t="s">
        <v>120</v>
      </c>
      <c r="H215" s="9">
        <v>200000</v>
      </c>
      <c r="I215" s="9">
        <v>200000</v>
      </c>
      <c r="J215" s="9">
        <v>200000</v>
      </c>
      <c r="K215" s="9">
        <v>33033.32</v>
      </c>
      <c r="L215" s="9">
        <v>33033.32</v>
      </c>
      <c r="M215" s="9">
        <v>33033.32</v>
      </c>
      <c r="O215" s="11" t="s">
        <v>128</v>
      </c>
      <c r="P215" s="3" t="s">
        <v>129</v>
      </c>
      <c r="Q215" s="13" t="s">
        <v>130</v>
      </c>
      <c r="R215" s="3">
        <v>43250</v>
      </c>
      <c r="S215" s="3">
        <v>43251</v>
      </c>
    </row>
    <row r="216" spans="1:20" x14ac:dyDescent="0.25">
      <c r="A216" s="9">
        <v>2018</v>
      </c>
      <c r="B216" s="3">
        <v>43191</v>
      </c>
      <c r="C216" s="3">
        <v>43251</v>
      </c>
      <c r="D216" s="5">
        <v>3000</v>
      </c>
      <c r="E216" s="5">
        <v>3900</v>
      </c>
      <c r="F216" s="4">
        <v>5139039914</v>
      </c>
      <c r="G216" s="9" t="s">
        <v>121</v>
      </c>
      <c r="H216" s="9">
        <v>686000</v>
      </c>
      <c r="I216" s="9">
        <v>686000</v>
      </c>
      <c r="J216" s="9">
        <v>686000</v>
      </c>
      <c r="K216" s="9">
        <v>8015.6</v>
      </c>
      <c r="L216" s="9">
        <v>8015.6</v>
      </c>
      <c r="M216" s="9">
        <v>8015.6</v>
      </c>
      <c r="O216" s="11" t="s">
        <v>128</v>
      </c>
      <c r="P216" s="3" t="s">
        <v>129</v>
      </c>
      <c r="Q216" s="13" t="s">
        <v>130</v>
      </c>
      <c r="R216" s="3">
        <v>43250</v>
      </c>
      <c r="S216" s="3">
        <v>43251</v>
      </c>
    </row>
    <row r="217" spans="1:20" x14ac:dyDescent="0.25">
      <c r="A217" s="9">
        <v>2018</v>
      </c>
      <c r="B217" s="3">
        <v>43191</v>
      </c>
      <c r="C217" s="3">
        <v>43251</v>
      </c>
      <c r="D217" s="5">
        <v>4000</v>
      </c>
      <c r="E217" s="5">
        <v>4000</v>
      </c>
      <c r="F217" s="6">
        <v>4000</v>
      </c>
      <c r="G217" s="9" t="s">
        <v>122</v>
      </c>
      <c r="H217" s="9">
        <v>30000</v>
      </c>
      <c r="I217" s="9">
        <v>30000</v>
      </c>
      <c r="J217" s="9">
        <v>30000</v>
      </c>
      <c r="K217" s="9">
        <v>0</v>
      </c>
      <c r="L217" s="9">
        <v>0</v>
      </c>
      <c r="M217" s="9">
        <v>0</v>
      </c>
      <c r="O217" s="11" t="s">
        <v>128</v>
      </c>
      <c r="P217" s="3" t="s">
        <v>129</v>
      </c>
      <c r="Q217" s="13" t="s">
        <v>130</v>
      </c>
      <c r="R217" s="3">
        <v>43250</v>
      </c>
      <c r="S217" s="3">
        <v>43251</v>
      </c>
    </row>
    <row r="218" spans="1:20" x14ac:dyDescent="0.25">
      <c r="A218" s="9">
        <v>2018</v>
      </c>
      <c r="B218" s="3">
        <v>43191</v>
      </c>
      <c r="C218" s="3">
        <v>43251</v>
      </c>
      <c r="D218" s="5">
        <v>4400</v>
      </c>
      <c r="E218" s="5">
        <v>4400</v>
      </c>
      <c r="F218" s="6">
        <v>4400</v>
      </c>
      <c r="G218" s="9" t="s">
        <v>123</v>
      </c>
      <c r="H218" s="9">
        <v>30000</v>
      </c>
      <c r="I218" s="9">
        <v>30000</v>
      </c>
      <c r="J218" s="9">
        <v>30000</v>
      </c>
      <c r="K218" s="9">
        <v>0</v>
      </c>
      <c r="L218" s="9">
        <v>0</v>
      </c>
      <c r="M218" s="9">
        <v>0</v>
      </c>
      <c r="O218" s="11" t="s">
        <v>128</v>
      </c>
      <c r="P218" s="3" t="s">
        <v>129</v>
      </c>
      <c r="Q218" s="13" t="s">
        <v>130</v>
      </c>
      <c r="R218" s="3">
        <v>43250</v>
      </c>
      <c r="S218" s="3">
        <v>43251</v>
      </c>
    </row>
    <row r="219" spans="1:20" x14ac:dyDescent="0.25">
      <c r="A219" s="9">
        <v>2018</v>
      </c>
      <c r="B219" s="3">
        <v>43191</v>
      </c>
      <c r="C219" s="3">
        <v>43251</v>
      </c>
      <c r="D219" s="5">
        <v>5000</v>
      </c>
      <c r="E219" s="5">
        <v>5000</v>
      </c>
      <c r="F219" s="6">
        <v>5000</v>
      </c>
      <c r="G219" s="9" t="s">
        <v>124</v>
      </c>
      <c r="H219" s="9">
        <v>70000</v>
      </c>
      <c r="I219" s="9">
        <v>70000</v>
      </c>
      <c r="J219" s="9">
        <v>70000</v>
      </c>
      <c r="K219" s="9">
        <f>K220</f>
        <v>37566.6</v>
      </c>
      <c r="L219" s="9">
        <f>L220</f>
        <v>37566.6</v>
      </c>
      <c r="M219" s="9">
        <f>M220</f>
        <v>37566.6</v>
      </c>
      <c r="O219" s="11" t="s">
        <v>128</v>
      </c>
      <c r="P219" s="3" t="s">
        <v>129</v>
      </c>
      <c r="Q219" s="13" t="s">
        <v>130</v>
      </c>
      <c r="R219" s="3">
        <v>43250</v>
      </c>
      <c r="S219" s="3">
        <v>43251</v>
      </c>
    </row>
    <row r="220" spans="1:20" x14ac:dyDescent="0.25">
      <c r="A220" s="9">
        <v>2018</v>
      </c>
      <c r="B220" s="3">
        <v>43191</v>
      </c>
      <c r="C220" s="3">
        <v>43251</v>
      </c>
      <c r="D220" s="5">
        <v>5100</v>
      </c>
      <c r="E220" s="5">
        <v>5100</v>
      </c>
      <c r="F220" s="6">
        <v>5100</v>
      </c>
      <c r="G220" s="9" t="s">
        <v>125</v>
      </c>
      <c r="H220" s="9">
        <v>70000</v>
      </c>
      <c r="I220" s="9">
        <v>70000</v>
      </c>
      <c r="J220" s="9">
        <v>70000</v>
      </c>
      <c r="K220" s="9">
        <v>37566.6</v>
      </c>
      <c r="L220" s="9">
        <v>37566.6</v>
      </c>
      <c r="M220" s="9">
        <v>37566.6</v>
      </c>
      <c r="O220" s="11" t="s">
        <v>128</v>
      </c>
      <c r="P220" s="3" t="s">
        <v>129</v>
      </c>
      <c r="Q220" s="13" t="s">
        <v>130</v>
      </c>
      <c r="R220" s="3">
        <v>43250</v>
      </c>
      <c r="S220" s="3">
        <v>43251</v>
      </c>
    </row>
    <row r="221" spans="1:20" x14ac:dyDescent="0.25">
      <c r="A221" s="12">
        <v>2018</v>
      </c>
      <c r="B221" s="3">
        <v>43191</v>
      </c>
      <c r="C221" s="3">
        <v>43281</v>
      </c>
      <c r="P221" s="3" t="s">
        <v>129</v>
      </c>
      <c r="Q221" s="13" t="s">
        <v>130</v>
      </c>
      <c r="R221" s="3">
        <v>43281</v>
      </c>
      <c r="S221" s="3">
        <v>43281</v>
      </c>
      <c r="T221" s="17" t="s">
        <v>131</v>
      </c>
    </row>
  </sheetData>
  <mergeCells count="7">
    <mergeCell ref="A6:T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2018-04-02T17:04:27Z</dcterms:created>
  <dcterms:modified xsi:type="dcterms:W3CDTF">2018-07-11T17:55:17Z</dcterms:modified>
</cp:coreProperties>
</file>