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2019" sheetId="1" r:id="rId1"/>
  </sheets>
  <definedNames>
    <definedName name="_xlnm.Print_Area" localSheetId="0">'2019'!$A$1:$T$6</definedName>
  </definedNames>
  <calcPr fullCalcOnLoad="1"/>
</workbook>
</file>

<file path=xl/sharedStrings.xml><?xml version="1.0" encoding="utf-8"?>
<sst xmlns="http://schemas.openxmlformats.org/spreadsheetml/2006/main" count="57" uniqueCount="35">
  <si>
    <t>PRESIDENCIA MUNICIPAL</t>
  </si>
  <si>
    <t>SECRETARIA DEL H. AYUNTA MIENTO</t>
  </si>
  <si>
    <t>TESORERIA MUNICIPAL</t>
  </si>
  <si>
    <t>SRIA. DE DESARROLLO SOCIAL</t>
  </si>
  <si>
    <t>SRIA. DE INFRAESTRUCTURA Y SERVICIOS PUBLICOS</t>
  </si>
  <si>
    <t>SRIA. DE DESARROLLO. URBANO Y SUSTENTABILIDAD</t>
  </si>
  <si>
    <t>SRIA. DE SEGURIDAD PUB. Y TRANSITO MUNICIPAL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</si>
  <si>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</si>
  <si>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</si>
  <si>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</si>
  <si>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</si>
  <si>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</si>
  <si>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</si>
  <si>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</si>
  <si>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CONCEPTO</t>
  </si>
  <si>
    <t>CCORD. DE COMUNICACIÓN SOCIAL</t>
  </si>
  <si>
    <t>COORD. TRANSPARENCIA</t>
  </si>
  <si>
    <t>MOVILIDAD</t>
  </si>
  <si>
    <t>DESARROLLO ECONOMICO</t>
  </si>
  <si>
    <t>SRIA. TURISMO</t>
  </si>
  <si>
    <t>SRIA. DE ADMINISTRACION</t>
  </si>
  <si>
    <t>CABILDO MUNICIPAL</t>
  </si>
  <si>
    <t>SINDICATURA MUNICIPAL</t>
  </si>
  <si>
    <t>SRIA. DE GOBERNACION</t>
  </si>
  <si>
    <t>CONTRALORIA MUNICIPAL</t>
  </si>
  <si>
    <t>38101 GASTOS DE CEREMONIAL</t>
  </si>
  <si>
    <t>38201 GASTOS DE ORDEN SOCIAL Y CULTURAL</t>
  </si>
  <si>
    <t>38301 CONGRESOS Y CONVENCIONES</t>
  </si>
  <si>
    <t>38501 GASTOS DE REPRESENTACIÓN</t>
  </si>
  <si>
    <t>38401 EXPOSICIONES</t>
  </si>
  <si>
    <t>3700 SERVICIOS DE TRASLADO Y VIÁTICOS </t>
  </si>
  <si>
    <t xml:space="preserve">3800 SERVICIOS OFICIALES    </t>
  </si>
  <si>
    <t>GASTOS DE REPRESENTACIÓN Y VIÁTICOS, CONFORME AL CLASIFICADOR POR OBJETO DEL GASTO POR PARTIDA Y POR DEPENDENCIA                 
ENERO AL 31 DE DICIEMBRE DE 2019</t>
  </si>
  <si>
    <t>SEC.PARA LA IGUALDAD SUSTANTIVA D GENERO</t>
  </si>
  <si>
    <t>SERVICIOS OFICIALES, CONFORME AL CLASIFICADOR POR OBJETO DEL GASTO POR PARTIDA Y POR DEPENDENCIA                 
ENERO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</si>
</sst>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8" fillId="0" borderId="12" xfId="47" applyFont="1" applyBorder="1" applyAlignment="1">
      <alignment/>
    </xf>
    <xf numFmtId="43" fontId="48" fillId="0" borderId="10" xfId="47" applyFont="1" applyBorder="1" applyAlignment="1">
      <alignment/>
    </xf>
    <xf numFmtId="43" fontId="48" fillId="0" borderId="13" xfId="47" applyFont="1" applyBorder="1" applyAlignment="1">
      <alignment/>
    </xf>
    <xf numFmtId="43" fontId="48" fillId="0" borderId="0" xfId="47" applyFont="1" applyAlignment="1">
      <alignment/>
    </xf>
    <xf numFmtId="43" fontId="49" fillId="0" borderId="14" xfId="47" applyFont="1" applyBorder="1" applyAlignment="1">
      <alignment/>
    </xf>
    <xf numFmtId="43" fontId="49" fillId="0" borderId="15" xfId="47" applyFont="1" applyBorder="1" applyAlignment="1">
      <alignment/>
    </xf>
    <xf numFmtId="0" fontId="50" fillId="0" borderId="0" xfId="0" applyFont="1" applyAlignment="1">
      <alignment/>
    </xf>
    <xf numFmtId="43" fontId="51" fillId="0" borderId="16" xfId="47" applyFont="1" applyBorder="1" applyAlignment="1">
      <alignment/>
    </xf>
    <xf numFmtId="43" fontId="51" fillId="0" borderId="17" xfId="47" applyFont="1" applyBorder="1" applyAlignment="1">
      <alignment/>
    </xf>
    <xf numFmtId="43" fontId="51" fillId="0" borderId="18" xfId="47" applyFont="1" applyBorder="1" applyAlignment="1">
      <alignment/>
    </xf>
    <xf numFmtId="43" fontId="49" fillId="0" borderId="19" xfId="47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0" xfId="47" applyFont="1" applyBorder="1" applyAlignment="1">
      <alignment/>
    </xf>
    <xf numFmtId="43" fontId="52" fillId="0" borderId="20" xfId="47" applyFont="1" applyFill="1" applyBorder="1" applyAlignment="1">
      <alignment/>
    </xf>
    <xf numFmtId="43" fontId="0" fillId="0" borderId="12" xfId="47" applyFont="1" applyBorder="1" applyAlignment="1">
      <alignment/>
    </xf>
    <xf numFmtId="43" fontId="52" fillId="0" borderId="21" xfId="47" applyFont="1" applyFill="1" applyBorder="1" applyAlignment="1">
      <alignment/>
    </xf>
    <xf numFmtId="43" fontId="52" fillId="0" borderId="22" xfId="47" applyFont="1" applyFill="1" applyBorder="1" applyAlignment="1">
      <alignment/>
    </xf>
    <xf numFmtId="43" fontId="0" fillId="0" borderId="13" xfId="47" applyFont="1" applyBorder="1" applyAlignment="1">
      <alignment/>
    </xf>
    <xf numFmtId="43" fontId="45" fillId="0" borderId="10" xfId="47" applyFont="1" applyBorder="1" applyAlignment="1">
      <alignment/>
    </xf>
    <xf numFmtId="43" fontId="52" fillId="0" borderId="10" xfId="47" applyFont="1" applyBorder="1" applyAlignment="1">
      <alignment/>
    </xf>
    <xf numFmtId="0" fontId="2" fillId="0" borderId="20" xfId="0" applyFont="1" applyBorder="1" applyAlignment="1">
      <alignment horizontal="left" indent="1"/>
    </xf>
    <xf numFmtId="43" fontId="45" fillId="0" borderId="12" xfId="47" applyFont="1" applyBorder="1" applyAlignment="1">
      <alignment/>
    </xf>
    <xf numFmtId="4" fontId="51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left" indent="1"/>
    </xf>
    <xf numFmtId="4" fontId="51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left" indent="1"/>
    </xf>
    <xf numFmtId="43" fontId="45" fillId="0" borderId="13" xfId="47" applyFont="1" applyBorder="1" applyAlignment="1">
      <alignment/>
    </xf>
    <xf numFmtId="4" fontId="51" fillId="0" borderId="18" xfId="0" applyNumberFormat="1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123825</xdr:rowOff>
    </xdr:from>
    <xdr:to>
      <xdr:col>0</xdr:col>
      <xdr:colOff>2771775</xdr:colOff>
      <xdr:row>2</xdr:row>
      <xdr:rowOff>285750</xdr:rowOff>
    </xdr:to>
    <xdr:pic>
      <xdr:nvPicPr>
        <xdr:cNvPr id="1" name="1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3825"/>
          <a:ext cx="213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16</xdr:row>
      <xdr:rowOff>123825</xdr:rowOff>
    </xdr:from>
    <xdr:to>
      <xdr:col>0</xdr:col>
      <xdr:colOff>2771775</xdr:colOff>
      <xdr:row>19</xdr:row>
      <xdr:rowOff>66675</xdr:rowOff>
    </xdr:to>
    <xdr:pic>
      <xdr:nvPicPr>
        <xdr:cNvPr id="2" name="1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248150"/>
          <a:ext cx="213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tabSelected="1" zoomScalePageLayoutView="0" workbookViewId="0" topLeftCell="A1">
      <selection activeCell="A38" sqref="A38"/>
    </sheetView>
  </sheetViews>
  <sheetFormatPr defaultColWidth="11.421875" defaultRowHeight="15"/>
  <cols>
    <col min="1" max="1" width="49.8515625" style="0" customWidth="1"/>
    <col min="2" max="2" width="20.421875" style="0" customWidth="1"/>
    <col min="3" max="3" width="14.28125" style="0" customWidth="1"/>
    <col min="4" max="4" width="12.7109375" style="0" bestFit="1" customWidth="1"/>
    <col min="5" max="5" width="17.00390625" style="0" customWidth="1"/>
    <col min="6" max="6" width="17.57421875" style="0" customWidth="1"/>
    <col min="7" max="7" width="12.8515625" style="0" bestFit="1" customWidth="1"/>
    <col min="8" max="8" width="12.7109375" style="0" bestFit="1" customWidth="1"/>
    <col min="9" max="9" width="14.421875" style="0" bestFit="1" customWidth="1"/>
    <col min="10" max="10" width="12.7109375" style="0" bestFit="1" customWidth="1"/>
    <col min="11" max="12" width="14.421875" style="0" bestFit="1" customWidth="1"/>
    <col min="13" max="13" width="14.7109375" style="0" bestFit="1" customWidth="1"/>
    <col min="14" max="14" width="12.8515625" style="0" bestFit="1" customWidth="1"/>
    <col min="15" max="15" width="16.57421875" style="0" customWidth="1"/>
    <col min="16" max="16" width="14.421875" style="0" bestFit="1" customWidth="1"/>
    <col min="17" max="17" width="12.7109375" style="0" bestFit="1" customWidth="1"/>
    <col min="18" max="18" width="14.421875" style="0" bestFit="1" customWidth="1"/>
    <col min="19" max="19" width="12.8515625" style="0" customWidth="1"/>
    <col min="20" max="20" width="15.57421875" style="0" bestFit="1" customWidth="1"/>
  </cols>
  <sheetData>
    <row r="2" spans="1:20" ht="27.7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7.75" customHeight="1"/>
    <row r="4" spans="1:3" ht="26.25" customHeight="1">
      <c r="A4" s="8" t="s">
        <v>30</v>
      </c>
      <c r="B4" s="7"/>
      <c r="C4" s="7"/>
    </row>
    <row r="5" spans="1:20" ht="60">
      <c r="A5" s="4" t="s">
        <v>14</v>
      </c>
      <c r="B5" s="5" t="s">
        <v>21</v>
      </c>
      <c r="C5" s="5" t="s">
        <v>0</v>
      </c>
      <c r="D5" s="5" t="s">
        <v>22</v>
      </c>
      <c r="E5" s="5" t="s">
        <v>1</v>
      </c>
      <c r="F5" s="5" t="s">
        <v>2</v>
      </c>
      <c r="G5" s="5" t="s">
        <v>24</v>
      </c>
      <c r="H5" s="5" t="s">
        <v>23</v>
      </c>
      <c r="I5" s="5" t="s">
        <v>3</v>
      </c>
      <c r="J5" s="5" t="s">
        <v>4</v>
      </c>
      <c r="K5" s="5" t="s">
        <v>5</v>
      </c>
      <c r="L5" s="5" t="s">
        <v>18</v>
      </c>
      <c r="M5" s="5" t="s">
        <v>20</v>
      </c>
      <c r="N5" s="5" t="s">
        <v>6</v>
      </c>
      <c r="O5" s="5" t="s">
        <v>16</v>
      </c>
      <c r="P5" s="5" t="s">
        <v>19</v>
      </c>
      <c r="Q5" s="5" t="s">
        <v>15</v>
      </c>
      <c r="R5" s="5" t="s">
        <v>17</v>
      </c>
      <c r="S5" s="5" t="s">
        <v>33</v>
      </c>
      <c r="T5" s="6" t="s">
        <v>7</v>
      </c>
    </row>
    <row r="6" spans="2:20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5">
      <c r="A7" s="22" t="s">
        <v>8</v>
      </c>
      <c r="B7" s="23">
        <v>223149.28</v>
      </c>
      <c r="C7" s="23">
        <v>208513.01</v>
      </c>
      <c r="D7" s="23">
        <v>10295</v>
      </c>
      <c r="E7" s="9">
        <v>0</v>
      </c>
      <c r="F7" s="9">
        <v>0</v>
      </c>
      <c r="G7" s="9">
        <v>0</v>
      </c>
      <c r="H7" s="9">
        <v>0</v>
      </c>
      <c r="I7" s="23">
        <v>29140</v>
      </c>
      <c r="J7" s="23">
        <v>0</v>
      </c>
      <c r="K7" s="23">
        <v>103281.9</v>
      </c>
      <c r="L7" s="23">
        <v>24063</v>
      </c>
      <c r="M7" s="23">
        <v>0</v>
      </c>
      <c r="N7" s="9">
        <v>0</v>
      </c>
      <c r="O7" s="23">
        <v>0</v>
      </c>
      <c r="P7" s="23">
        <v>138727.87</v>
      </c>
      <c r="Q7" s="23">
        <v>0</v>
      </c>
      <c r="R7" s="23">
        <v>8067</v>
      </c>
      <c r="S7" s="23">
        <v>0</v>
      </c>
      <c r="T7" s="16">
        <f aca="true" t="shared" si="0" ref="T7:T12">SUM(B7:S7)</f>
        <v>745237.06</v>
      </c>
    </row>
    <row r="8" spans="1:20" ht="15">
      <c r="A8" s="24" t="s">
        <v>9</v>
      </c>
      <c r="B8" s="21">
        <v>45693.36</v>
      </c>
      <c r="C8" s="21">
        <v>125285.15000000001</v>
      </c>
      <c r="D8" s="21">
        <v>12182.64</v>
      </c>
      <c r="E8" s="21">
        <v>69437.87</v>
      </c>
      <c r="F8" s="21">
        <v>121870.64</v>
      </c>
      <c r="G8" s="21">
        <v>176281.36</v>
      </c>
      <c r="H8" s="21">
        <v>64776</v>
      </c>
      <c r="I8" s="21">
        <v>618</v>
      </c>
      <c r="J8" s="21">
        <v>20365</v>
      </c>
      <c r="K8" s="21">
        <v>47182.55</v>
      </c>
      <c r="L8" s="21">
        <v>31938.13</v>
      </c>
      <c r="M8" s="21">
        <v>273860.2</v>
      </c>
      <c r="N8" s="21">
        <v>52853.16</v>
      </c>
      <c r="O8" s="21">
        <v>15329</v>
      </c>
      <c r="P8" s="21">
        <v>95908.47</v>
      </c>
      <c r="Q8" s="21">
        <v>74934</v>
      </c>
      <c r="R8" s="21">
        <v>0</v>
      </c>
      <c r="S8" s="21">
        <v>0</v>
      </c>
      <c r="T8" s="17">
        <f t="shared" si="0"/>
        <v>1228515.53</v>
      </c>
    </row>
    <row r="9" spans="1:20" ht="15">
      <c r="A9" s="24" t="s">
        <v>10</v>
      </c>
      <c r="B9" s="21">
        <v>122055.65</v>
      </c>
      <c r="C9" s="21">
        <v>82045.7</v>
      </c>
      <c r="D9" s="21">
        <v>8096.01</v>
      </c>
      <c r="E9" s="21">
        <v>0</v>
      </c>
      <c r="F9" s="21">
        <v>6834.9</v>
      </c>
      <c r="G9" s="21">
        <v>13797.03</v>
      </c>
      <c r="H9" s="21">
        <v>0</v>
      </c>
      <c r="I9" s="21">
        <v>7130.48</v>
      </c>
      <c r="J9" s="21">
        <v>1060</v>
      </c>
      <c r="K9" s="21">
        <v>27200.97</v>
      </c>
      <c r="L9" s="21">
        <v>20554.77</v>
      </c>
      <c r="M9" s="21">
        <v>0</v>
      </c>
      <c r="N9" s="21">
        <v>156848.72999999998</v>
      </c>
      <c r="O9" s="21">
        <v>1214.99</v>
      </c>
      <c r="P9" s="21">
        <v>158846.63</v>
      </c>
      <c r="Q9" s="21">
        <v>11035.1</v>
      </c>
      <c r="R9" s="21">
        <v>2208</v>
      </c>
      <c r="S9" s="21">
        <v>0</v>
      </c>
      <c r="T9" s="17">
        <f t="shared" si="0"/>
        <v>618928.96</v>
      </c>
    </row>
    <row r="10" spans="1:20" ht="15">
      <c r="A10" s="24" t="s">
        <v>11</v>
      </c>
      <c r="B10" s="21">
        <v>123649.76</v>
      </c>
      <c r="C10" s="21">
        <v>105128.19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6201.54</v>
      </c>
      <c r="J10" s="21">
        <v>0</v>
      </c>
      <c r="K10" s="21">
        <v>46014.630000000005</v>
      </c>
      <c r="L10" s="21">
        <v>69857.35</v>
      </c>
      <c r="M10" s="21">
        <v>0</v>
      </c>
      <c r="N10" s="21">
        <v>68692.09</v>
      </c>
      <c r="O10" s="21">
        <v>0</v>
      </c>
      <c r="P10" s="21">
        <v>156054.64</v>
      </c>
      <c r="Q10" s="10">
        <v>0</v>
      </c>
      <c r="R10" s="10">
        <v>0</v>
      </c>
      <c r="S10" s="10">
        <v>0</v>
      </c>
      <c r="T10" s="17">
        <f t="shared" si="0"/>
        <v>575598.2</v>
      </c>
    </row>
    <row r="11" spans="1:20" ht="15">
      <c r="A11" s="24" t="s">
        <v>12</v>
      </c>
      <c r="B11" s="21">
        <v>43475.99</v>
      </c>
      <c r="C11" s="21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10">
        <v>0</v>
      </c>
      <c r="R11" s="10">
        <v>0</v>
      </c>
      <c r="S11" s="10">
        <v>0</v>
      </c>
      <c r="T11" s="17">
        <f t="shared" si="0"/>
        <v>43475.99</v>
      </c>
    </row>
    <row r="12" spans="1:20" ht="15.75" thickBot="1">
      <c r="A12" s="25" t="s">
        <v>13</v>
      </c>
      <c r="B12" s="26">
        <v>509.99</v>
      </c>
      <c r="C12" s="26">
        <v>1194</v>
      </c>
      <c r="D12" s="26">
        <v>0</v>
      </c>
      <c r="E12" s="26">
        <v>50</v>
      </c>
      <c r="F12" s="26">
        <v>242.01</v>
      </c>
      <c r="G12" s="26">
        <v>1567</v>
      </c>
      <c r="H12" s="26">
        <v>0</v>
      </c>
      <c r="I12" s="26">
        <v>2505</v>
      </c>
      <c r="J12" s="26">
        <v>9063.99</v>
      </c>
      <c r="K12" s="26">
        <v>4520</v>
      </c>
      <c r="L12" s="26">
        <v>1239.1</v>
      </c>
      <c r="M12" s="26">
        <v>2250600</v>
      </c>
      <c r="N12" s="26">
        <v>12791</v>
      </c>
      <c r="O12" s="26">
        <v>188</v>
      </c>
      <c r="P12" s="26">
        <v>8769.01</v>
      </c>
      <c r="Q12" s="26">
        <v>399</v>
      </c>
      <c r="R12" s="11">
        <v>0</v>
      </c>
      <c r="S12" s="11">
        <v>0</v>
      </c>
      <c r="T12" s="18">
        <f t="shared" si="0"/>
        <v>2293638.0999999996</v>
      </c>
    </row>
    <row r="13" spans="1:20" ht="15.7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thickBot="1">
      <c r="A14" s="19" t="s">
        <v>7</v>
      </c>
      <c r="B14" s="13">
        <f aca="true" t="shared" si="1" ref="B14:J14">SUM(B7:B13)</f>
        <v>558534.03</v>
      </c>
      <c r="C14" s="13">
        <f t="shared" si="1"/>
        <v>522166.05000000005</v>
      </c>
      <c r="D14" s="13">
        <f t="shared" si="1"/>
        <v>30573.65</v>
      </c>
      <c r="E14" s="13">
        <f t="shared" si="1"/>
        <v>69487.87</v>
      </c>
      <c r="F14" s="13">
        <f t="shared" si="1"/>
        <v>128947.54999999999</v>
      </c>
      <c r="G14" s="13">
        <f t="shared" si="1"/>
        <v>191645.38999999998</v>
      </c>
      <c r="H14" s="13">
        <f t="shared" si="1"/>
        <v>64776</v>
      </c>
      <c r="I14" s="13">
        <f t="shared" si="1"/>
        <v>45595.02</v>
      </c>
      <c r="J14" s="13">
        <f t="shared" si="1"/>
        <v>30488.989999999998</v>
      </c>
      <c r="K14" s="13">
        <f aca="true" t="shared" si="2" ref="K14:S14">SUM(K7:K13)</f>
        <v>228200.05000000002</v>
      </c>
      <c r="L14" s="13">
        <f t="shared" si="2"/>
        <v>147652.35</v>
      </c>
      <c r="M14" s="13">
        <f t="shared" si="2"/>
        <v>2524460.2</v>
      </c>
      <c r="N14" s="13">
        <f t="shared" si="2"/>
        <v>291184.98</v>
      </c>
      <c r="O14" s="13">
        <f t="shared" si="2"/>
        <v>16731.99</v>
      </c>
      <c r="P14" s="13">
        <f t="shared" si="2"/>
        <v>558306.62</v>
      </c>
      <c r="Q14" s="13">
        <f t="shared" si="2"/>
        <v>86368.1</v>
      </c>
      <c r="R14" s="13">
        <f t="shared" si="2"/>
        <v>10275</v>
      </c>
      <c r="S14" s="13">
        <f t="shared" si="2"/>
        <v>0</v>
      </c>
      <c r="T14" s="14">
        <f>SUM(T7:T13)</f>
        <v>5505393.84</v>
      </c>
    </row>
    <row r="15" spans="2:17" ht="15">
      <c r="B15" s="3"/>
      <c r="D15" s="3"/>
      <c r="Q15" s="3"/>
    </row>
    <row r="16" spans="2:17" ht="15">
      <c r="B16" s="3"/>
      <c r="D16" s="3"/>
      <c r="Q16" s="3"/>
    </row>
    <row r="18" spans="1:20" ht="30" customHeight="1">
      <c r="A18" s="37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ht="15" customHeight="1">
      <c r="U19" s="20"/>
    </row>
    <row r="20" spans="2:20" ht="15" customHeight="1">
      <c r="B20" s="3"/>
      <c r="D20" s="3"/>
      <c r="Q20" s="3"/>
      <c r="T20" s="20"/>
    </row>
    <row r="21" spans="1:17" ht="29.25" customHeight="1">
      <c r="A21" s="39" t="s">
        <v>31</v>
      </c>
      <c r="B21" s="39"/>
      <c r="D21" s="3"/>
      <c r="Q21" s="3"/>
    </row>
    <row r="22" spans="1:20" ht="60">
      <c r="A22" s="4" t="s">
        <v>14</v>
      </c>
      <c r="B22" s="5" t="s">
        <v>21</v>
      </c>
      <c r="C22" s="5" t="s">
        <v>0</v>
      </c>
      <c r="D22" s="5" t="s">
        <v>22</v>
      </c>
      <c r="E22" s="5" t="s">
        <v>1</v>
      </c>
      <c r="F22" s="5" t="s">
        <v>2</v>
      </c>
      <c r="G22" s="5" t="s">
        <v>24</v>
      </c>
      <c r="H22" s="5" t="s">
        <v>23</v>
      </c>
      <c r="I22" s="5" t="s">
        <v>3</v>
      </c>
      <c r="J22" s="5" t="s">
        <v>4</v>
      </c>
      <c r="K22" s="5" t="s">
        <v>5</v>
      </c>
      <c r="L22" s="5" t="s">
        <v>18</v>
      </c>
      <c r="M22" s="5" t="s">
        <v>20</v>
      </c>
      <c r="N22" s="5" t="s">
        <v>6</v>
      </c>
      <c r="O22" s="5" t="s">
        <v>16</v>
      </c>
      <c r="P22" s="5" t="s">
        <v>19</v>
      </c>
      <c r="Q22" s="5" t="s">
        <v>15</v>
      </c>
      <c r="R22" s="5" t="s">
        <v>17</v>
      </c>
      <c r="S22" s="5" t="s">
        <v>33</v>
      </c>
      <c r="T22" s="6" t="s">
        <v>7</v>
      </c>
    </row>
    <row r="23" spans="2:17" ht="15.75" thickBot="1">
      <c r="B23" s="3"/>
      <c r="C23" s="3"/>
      <c r="Q23" s="3"/>
    </row>
    <row r="24" spans="1:20" ht="15">
      <c r="A24" s="29" t="s">
        <v>25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34000.1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1">
        <f>SUM(B24:S24)</f>
        <v>34000.1</v>
      </c>
    </row>
    <row r="25" spans="1:20" ht="15">
      <c r="A25" s="32" t="s">
        <v>26</v>
      </c>
      <c r="B25" s="27">
        <v>1109621.01</v>
      </c>
      <c r="C25" s="27">
        <v>3007481.57</v>
      </c>
      <c r="D25" s="27">
        <v>452430.01</v>
      </c>
      <c r="E25" s="27">
        <v>1214000</v>
      </c>
      <c r="F25" s="27">
        <v>1876773.7899999998</v>
      </c>
      <c r="G25" s="27">
        <v>249873.08000000002</v>
      </c>
      <c r="H25" s="27">
        <v>456292.4</v>
      </c>
      <c r="I25" s="27">
        <v>2979159.55</v>
      </c>
      <c r="J25" s="27">
        <v>294708.87</v>
      </c>
      <c r="K25" s="27">
        <v>1385884.4000000001</v>
      </c>
      <c r="L25" s="27">
        <v>875026.64</v>
      </c>
      <c r="M25" s="27">
        <v>1218718.6</v>
      </c>
      <c r="N25" s="27">
        <v>914451.63</v>
      </c>
      <c r="O25" s="27">
        <v>581788.4800000001</v>
      </c>
      <c r="P25" s="27">
        <v>1872303.65</v>
      </c>
      <c r="Q25" s="27">
        <v>160629.5</v>
      </c>
      <c r="R25" s="27">
        <v>1641991.5</v>
      </c>
      <c r="S25" s="27">
        <v>274321.44</v>
      </c>
      <c r="T25" s="33">
        <f>SUM(B25:S25)</f>
        <v>20565456.12</v>
      </c>
    </row>
    <row r="26" spans="1:20" ht="15">
      <c r="A26" s="32" t="s">
        <v>27</v>
      </c>
      <c r="B26" s="27">
        <v>134150.32</v>
      </c>
      <c r="C26" s="27">
        <v>6612</v>
      </c>
      <c r="D26" s="27">
        <v>0</v>
      </c>
      <c r="E26" s="27">
        <v>0</v>
      </c>
      <c r="F26" s="27">
        <v>76908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25000</v>
      </c>
      <c r="M26" s="27">
        <v>0</v>
      </c>
      <c r="N26" s="27">
        <v>16280</v>
      </c>
      <c r="O26" s="27">
        <v>36249</v>
      </c>
      <c r="P26" s="27">
        <v>12816</v>
      </c>
      <c r="Q26" s="27">
        <v>4408</v>
      </c>
      <c r="R26" s="27">
        <v>0</v>
      </c>
      <c r="S26" s="28">
        <v>0</v>
      </c>
      <c r="T26" s="33">
        <f>SUM(B26:S26)</f>
        <v>312423.32</v>
      </c>
    </row>
    <row r="27" spans="1:20" ht="15">
      <c r="A27" s="32" t="s">
        <v>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105958.99</v>
      </c>
      <c r="L27" s="27">
        <v>110600.5</v>
      </c>
      <c r="M27" s="27">
        <v>0</v>
      </c>
      <c r="N27" s="27">
        <v>0</v>
      </c>
      <c r="O27" s="27">
        <v>0</v>
      </c>
      <c r="P27" s="27">
        <v>259390</v>
      </c>
      <c r="Q27" s="27">
        <v>0</v>
      </c>
      <c r="R27" s="27">
        <v>0</v>
      </c>
      <c r="S27" s="27">
        <v>0</v>
      </c>
      <c r="T27" s="33">
        <f>SUM(B27:S27)</f>
        <v>475949.49</v>
      </c>
    </row>
    <row r="28" spans="1:20" ht="15.75" thickBot="1">
      <c r="A28" s="34" t="s">
        <v>28</v>
      </c>
      <c r="B28" s="35">
        <v>245736.32</v>
      </c>
      <c r="C28" s="35">
        <v>30000</v>
      </c>
      <c r="D28" s="35">
        <v>0</v>
      </c>
      <c r="E28" s="35">
        <v>0</v>
      </c>
      <c r="F28" s="35">
        <v>0</v>
      </c>
      <c r="G28" s="35">
        <v>4213</v>
      </c>
      <c r="H28" s="35">
        <v>0</v>
      </c>
      <c r="I28" s="35">
        <v>0</v>
      </c>
      <c r="J28" s="35">
        <v>0</v>
      </c>
      <c r="K28" s="35">
        <v>14945</v>
      </c>
      <c r="L28" s="35">
        <v>0</v>
      </c>
      <c r="M28" s="35">
        <v>0</v>
      </c>
      <c r="N28" s="35">
        <v>0</v>
      </c>
      <c r="O28" s="35">
        <v>0</v>
      </c>
      <c r="P28" s="35">
        <v>15326.05</v>
      </c>
      <c r="Q28" s="35">
        <v>0</v>
      </c>
      <c r="R28" s="35">
        <v>0</v>
      </c>
      <c r="S28" s="35">
        <v>0</v>
      </c>
      <c r="T28" s="36">
        <f>SUM(B28:S28)</f>
        <v>310220.37</v>
      </c>
    </row>
    <row r="29" spans="1:20" ht="15.75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thickBot="1">
      <c r="A30" s="19" t="s">
        <v>7</v>
      </c>
      <c r="B30" s="13">
        <f aca="true" t="shared" si="3" ref="B30:S30">SUM(B24:B29)</f>
        <v>1489507.6500000001</v>
      </c>
      <c r="C30" s="13">
        <f t="shared" si="3"/>
        <v>3044093.57</v>
      </c>
      <c r="D30" s="13">
        <f t="shared" si="3"/>
        <v>452430.01</v>
      </c>
      <c r="E30" s="13">
        <f t="shared" si="3"/>
        <v>1214000</v>
      </c>
      <c r="F30" s="13">
        <f t="shared" si="3"/>
        <v>1953681.7899999998</v>
      </c>
      <c r="G30" s="13">
        <f t="shared" si="3"/>
        <v>254086.08000000002</v>
      </c>
      <c r="H30" s="13">
        <f t="shared" si="3"/>
        <v>456292.4</v>
      </c>
      <c r="I30" s="13">
        <f t="shared" si="3"/>
        <v>2979159.55</v>
      </c>
      <c r="J30" s="13">
        <f t="shared" si="3"/>
        <v>294708.87</v>
      </c>
      <c r="K30" s="13">
        <f t="shared" si="3"/>
        <v>1506788.3900000001</v>
      </c>
      <c r="L30" s="13">
        <f t="shared" si="3"/>
        <v>1044627.24</v>
      </c>
      <c r="M30" s="13">
        <f t="shared" si="3"/>
        <v>1218718.6</v>
      </c>
      <c r="N30" s="13">
        <f t="shared" si="3"/>
        <v>930731.63</v>
      </c>
      <c r="O30" s="13">
        <f t="shared" si="3"/>
        <v>618037.4800000001</v>
      </c>
      <c r="P30" s="13">
        <f t="shared" si="3"/>
        <v>2159835.6999999997</v>
      </c>
      <c r="Q30" s="13">
        <f t="shared" si="3"/>
        <v>165037.5</v>
      </c>
      <c r="R30" s="13">
        <f t="shared" si="3"/>
        <v>1641991.5</v>
      </c>
      <c r="S30" s="13">
        <f t="shared" si="3"/>
        <v>274321.44</v>
      </c>
      <c r="T30" s="14">
        <f>SUM(T24:T29)</f>
        <v>21698049.400000002</v>
      </c>
    </row>
  </sheetData>
  <sheetProtection/>
  <mergeCells count="3">
    <mergeCell ref="A2:T2"/>
    <mergeCell ref="A21:B21"/>
    <mergeCell ref="A18:T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2019-03-27T16:30:56Z</cp:lastPrinted>
  <dcterms:created xsi:type="dcterms:W3CDTF">2017-11-10T17:24:08Z</dcterms:created>
  <dcterms:modified xsi:type="dcterms:W3CDTF">2020-07-23T14:51:03Z</dcterms:modified>
  <cp:category/>
  <cp:version/>
  <cp:contentType/>
  <cp:contentStatus/>
</cp:coreProperties>
</file>