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Resultados de Ingresos" sheetId="6" r:id="rId1"/>
    <sheet name="Hoja2" sheetId="2" r:id="rId2"/>
    <sheet name="Hoja3" sheetId="3" r:id="rId3"/>
  </sheets>
  <definedNames>
    <definedName name="_xlnm.Print_Area" localSheetId="0">'Resultados de Ingresos'!$A$1:$F$37</definedName>
  </definedNames>
  <calcPr calcId="144525"/>
</workbook>
</file>

<file path=xl/calcChain.xml><?xml version="1.0" encoding="utf-8"?>
<calcChain xmlns="http://schemas.openxmlformats.org/spreadsheetml/2006/main">
  <c r="F30" i="6" l="1"/>
  <c r="F24" i="6"/>
  <c r="E30" i="6"/>
  <c r="E24" i="6"/>
  <c r="D24" i="6"/>
  <c r="C24" i="6"/>
  <c r="E10" i="6"/>
  <c r="D10" i="6"/>
  <c r="D32" i="6" s="1"/>
  <c r="C10" i="6"/>
  <c r="E32" i="6" l="1"/>
  <c r="F10" i="6"/>
  <c r="F32" i="6" s="1"/>
  <c r="C32" i="6"/>
</calcChain>
</file>

<file path=xl/sharedStrings.xml><?xml version="1.0" encoding="utf-8"?>
<sst xmlns="http://schemas.openxmlformats.org/spreadsheetml/2006/main" count="35" uniqueCount="34">
  <si>
    <t>CONCEPTO</t>
  </si>
  <si>
    <t>1.   Ingresos de Libre Disposición (1=A+B+C+D+E+F+G+H+I+J+K+L)</t>
  </si>
  <si>
    <t>IMPUESTOS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</si>
  <si>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</si>
  <si>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</si>
  <si>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</si>
  <si>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</si>
  <si>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</si>
  <si>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</si>
  <si>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</si>
  <si>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</si>
  <si>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</si>
  <si>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</si>
  <si>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</si>
  <si>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</si>
  <si>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</si>
  <si>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B.    Convenios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</si>
  <si>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</si>
  <si>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</si>
  <si>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</si>
  <si>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</si>
  <si>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2015 ©</t>
  </si>
  <si>
    <t>2016 ©</t>
  </si>
  <si>
    <t>2017 ©</t>
  </si>
  <si>
    <t>4. Total de Resultados de Ingresos (4=1+2+3)</t>
  </si>
  <si>
    <t xml:space="preserve">RESULTADOS DE INGRESOS 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</si>
  <si>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</si>
  <si>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</si>
  <si>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</si>
  <si>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Datos Informativos</t>
  </si>
  <si>
    <t>H. AYUNTAMIENTO DEL MUNICIPIO DE PUEBLA</t>
  </si>
  <si>
    <t xml:space="preserve">A.    Aportaciones </t>
  </si>
  <si>
    <t>C.    Fondos distintos de Aportaciones (Hidrocarburos)</t>
  </si>
  <si>
    <t>2018 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</si>
</sst>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[Red]#,##0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top" wrapText="1" indent="1"/>
    </xf>
    <xf numFmtId="43" fontId="3" fillId="0" borderId="2" xfId="0" applyNumberFormat="1" applyFont="1" applyFill="1" applyBorder="1" applyAlignment="1" applyProtection="1">
      <alignment horizontal="left" vertical="top" wrapText="1" indent="1"/>
    </xf>
    <xf numFmtId="0" fontId="5" fillId="0" borderId="1" xfId="0" applyFont="1" applyBorder="1"/>
    <xf numFmtId="0" fontId="4" fillId="0" borderId="1" xfId="0" applyFont="1" applyBorder="1"/>
    <xf numFmtId="43" fontId="4" fillId="0" borderId="1" xfId="1" applyFont="1" applyBorder="1"/>
    <xf numFmtId="164" fontId="5" fillId="0" borderId="1" xfId="0" applyNumberFormat="1" applyFont="1" applyBorder="1"/>
    <xf numFmtId="43" fontId="3" fillId="0" borderId="1" xfId="0" applyNumberFormat="1" applyFont="1" applyFill="1" applyBorder="1" applyAlignment="1" applyProtection="1">
      <alignment horizontal="left" vertical="top" wrapText="1" indent="1"/>
    </xf>
    <xf numFmtId="43" fontId="2" fillId="0" borderId="0" xfId="0" applyNumberFormat="1" applyFont="1"/>
    <xf numFmtId="43" fontId="4" fillId="2" borderId="1" xfId="1" applyFont="1" applyFill="1" applyBorder="1"/>
    <xf numFmtId="164" fontId="5" fillId="2" borderId="1" xfId="0" applyNumberFormat="1" applyFont="1" applyFill="1" applyBorder="1"/>
    <xf numFmtId="43" fontId="4" fillId="2" borderId="2" xfId="1" applyFont="1" applyFill="1" applyBorder="1"/>
    <xf numFmtId="43" fontId="5" fillId="0" borderId="1" xfId="1" applyFont="1" applyBorder="1"/>
    <xf numFmtId="164" fontId="4" fillId="2" borderId="1" xfId="0" applyNumberFormat="1" applyFont="1" applyFill="1" applyBorder="1"/>
    <xf numFmtId="43" fontId="3" fillId="2" borderId="2" xfId="1" applyFont="1" applyFill="1" applyBorder="1" applyAlignment="1" applyProtection="1">
      <alignment horizontal="left" vertical="top" wrapText="1" indent="1"/>
    </xf>
    <xf numFmtId="0" fontId="3" fillId="0" borderId="1" xfId="0" applyFont="1" applyFill="1" applyBorder="1" applyAlignment="1" applyProtection="1">
      <alignment horizontal="left" vertical="center" wrapText="1"/>
    </xf>
    <xf numFmtId="165" fontId="4" fillId="2" borderId="1" xfId="0" applyNumberFormat="1" applyFont="1" applyFill="1" applyBorder="1"/>
    <xf numFmtId="165" fontId="5" fillId="0" borderId="1" xfId="0" applyNumberFormat="1" applyFont="1" applyBorder="1"/>
    <xf numFmtId="43" fontId="2" fillId="0" borderId="0" xfId="1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2" fillId="0" borderId="0" xfId="0" applyFont="1" applyBorder="1"/>
    <xf numFmtId="43" fontId="2" fillId="0" borderId="0" xfId="0" applyNumberFormat="1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1995805</xdr:colOff>
      <xdr:row>3</xdr:row>
      <xdr:rowOff>97790</xdr:rowOff>
    </xdr:to>
    <xdr:pic>
      <xdr:nvPicPr>
        <xdr:cNvPr id="2" name="1 Imagen" descr="C:\Users\Arrollo\AppData\Local\Packages\Microsoft.MicrosoftEdge_8wekyb3d8bbwe\TempState\Downloads\ESCUDO 2018 - 202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80975"/>
          <a:ext cx="199580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zoomScaleNormal="100" workbookViewId="0">
      <selection activeCell="F24" sqref="F24"/>
    </sheetView>
  </sheetViews>
  <sheetFormatPr baseColWidth="10" defaultRowHeight="14.25" x14ac:dyDescent="0.2"/>
  <cols>
    <col min="1" max="1" width="6.7109375" style="1" bestFit="1" customWidth="1"/>
    <col min="2" max="2" width="40.28515625" style="1" customWidth="1"/>
    <col min="3" max="3" width="23.28515625" style="1" customWidth="1"/>
    <col min="4" max="4" width="24.140625" style="1" customWidth="1"/>
    <col min="5" max="5" width="23.28515625" style="1" customWidth="1"/>
    <col min="6" max="7" width="24.140625" style="1" customWidth="1"/>
    <col min="8" max="8" width="20.85546875" style="1" customWidth="1"/>
    <col min="9" max="9" width="19.5703125" style="1" customWidth="1"/>
    <col min="10" max="10" width="21.28515625" style="1" customWidth="1"/>
    <col min="11" max="11" width="19.42578125" style="1" customWidth="1"/>
    <col min="12" max="12" width="19.5703125" style="1" bestFit="1" customWidth="1"/>
    <col min="13" max="13" width="21" style="1" customWidth="1"/>
    <col min="14" max="14" width="11.42578125" style="1"/>
    <col min="15" max="15" width="16.85546875" style="1" bestFit="1" customWidth="1"/>
    <col min="16" max="16384" width="11.42578125" style="1"/>
  </cols>
  <sheetData>
    <row r="2" spans="2:10" ht="20.25" x14ac:dyDescent="0.3">
      <c r="B2" s="24" t="s">
        <v>30</v>
      </c>
      <c r="C2" s="24"/>
      <c r="D2" s="24"/>
      <c r="E2" s="24"/>
      <c r="F2" s="24"/>
      <c r="G2" s="2"/>
      <c r="H2" s="2"/>
      <c r="I2" s="2"/>
      <c r="J2" s="2"/>
    </row>
    <row r="3" spans="2:10" ht="20.25" x14ac:dyDescent="0.3">
      <c r="B3" s="24" t="s">
        <v>25</v>
      </c>
      <c r="C3" s="24"/>
      <c r="D3" s="24"/>
      <c r="E3" s="24"/>
      <c r="F3" s="24"/>
      <c r="G3" s="2"/>
      <c r="H3" s="2"/>
      <c r="I3" s="2"/>
      <c r="J3" s="2"/>
    </row>
    <row r="4" spans="2:10" ht="15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t="15" x14ac:dyDescent="0.25">
      <c r="B5" s="2"/>
      <c r="C5" s="2"/>
      <c r="D5" s="23"/>
      <c r="E5" s="23"/>
      <c r="F5" s="23"/>
      <c r="G5" s="23"/>
      <c r="H5" s="23"/>
      <c r="I5" s="2"/>
      <c r="J5" s="2"/>
    </row>
    <row r="6" spans="2:10" ht="15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ht="20.25" x14ac:dyDescent="0.3">
      <c r="B7" s="24" t="s">
        <v>25</v>
      </c>
      <c r="C7" s="24"/>
      <c r="D7" s="24"/>
      <c r="E7" s="24"/>
      <c r="F7" s="24"/>
      <c r="G7" s="2"/>
      <c r="H7" s="2"/>
      <c r="I7" s="2"/>
      <c r="J7" s="2"/>
    </row>
    <row r="9" spans="2:10" x14ac:dyDescent="0.2">
      <c r="B9" s="3" t="s">
        <v>0</v>
      </c>
      <c r="C9" s="4" t="s">
        <v>21</v>
      </c>
      <c r="D9" s="4" t="s">
        <v>22</v>
      </c>
      <c r="E9" s="4" t="s">
        <v>23</v>
      </c>
      <c r="F9" s="4" t="s">
        <v>33</v>
      </c>
    </row>
    <row r="10" spans="2:10" ht="30" x14ac:dyDescent="0.2">
      <c r="B10" s="5" t="s">
        <v>1</v>
      </c>
      <c r="C10" s="6">
        <f>SUM(C12:C23)</f>
        <v>3344607561.6199999</v>
      </c>
      <c r="D10" s="6">
        <f>SUM(D12:D23)</f>
        <v>3588454518.3599997</v>
      </c>
      <c r="E10" s="6">
        <f>SUM(E12:E23)</f>
        <v>3708869382.3600001</v>
      </c>
      <c r="F10" s="6">
        <f>SUM(F12:F23)</f>
        <v>3903200625.1900005</v>
      </c>
    </row>
    <row r="11" spans="2:10" x14ac:dyDescent="0.2">
      <c r="B11" s="7" t="s">
        <v>2</v>
      </c>
      <c r="C11" s="8"/>
      <c r="D11" s="8"/>
      <c r="E11" s="8"/>
      <c r="F11" s="8"/>
    </row>
    <row r="12" spans="2:10" x14ac:dyDescent="0.2">
      <c r="B12" s="8" t="s">
        <v>3</v>
      </c>
      <c r="C12" s="9">
        <v>890633931.52999997</v>
      </c>
      <c r="D12" s="9">
        <v>1025668531.86</v>
      </c>
      <c r="E12" s="9">
        <v>1031491503.66</v>
      </c>
      <c r="F12" s="9">
        <v>1036926776.13</v>
      </c>
    </row>
    <row r="13" spans="2:10" x14ac:dyDescent="0.2">
      <c r="B13" s="8" t="s">
        <v>4</v>
      </c>
      <c r="C13" s="9"/>
      <c r="D13" s="9"/>
      <c r="E13" s="9"/>
      <c r="F13" s="9"/>
    </row>
    <row r="14" spans="2:10" x14ac:dyDescent="0.2">
      <c r="B14" s="8" t="s">
        <v>5</v>
      </c>
      <c r="C14" s="9">
        <v>2433403.2200000002</v>
      </c>
      <c r="D14" s="9">
        <v>2915249.32</v>
      </c>
      <c r="E14" s="9">
        <v>1921118.5</v>
      </c>
      <c r="F14" s="9">
        <v>2022288.24</v>
      </c>
    </row>
    <row r="15" spans="2:10" x14ac:dyDescent="0.2">
      <c r="B15" s="8" t="s">
        <v>6</v>
      </c>
      <c r="C15" s="9">
        <v>435778960.26999998</v>
      </c>
      <c r="D15" s="9">
        <v>485154227.08999997</v>
      </c>
      <c r="E15" s="9">
        <v>499991008.18000001</v>
      </c>
      <c r="F15" s="9">
        <v>555124442.50999999</v>
      </c>
    </row>
    <row r="16" spans="2:10" x14ac:dyDescent="0.2">
      <c r="B16" s="8" t="s">
        <v>7</v>
      </c>
      <c r="C16" s="13">
        <v>68757117.659999996</v>
      </c>
      <c r="D16" s="13">
        <v>23692334.52</v>
      </c>
      <c r="E16" s="13">
        <v>55828131.759999998</v>
      </c>
      <c r="F16" s="13">
        <v>47954009.840000004</v>
      </c>
    </row>
    <row r="17" spans="2:8" x14ac:dyDescent="0.2">
      <c r="B17" s="8" t="s">
        <v>8</v>
      </c>
      <c r="C17" s="13">
        <v>158032965.31</v>
      </c>
      <c r="D17" s="13">
        <v>126980157.23999999</v>
      </c>
      <c r="E17" s="13">
        <v>134676783.11000001</v>
      </c>
      <c r="F17" s="13">
        <v>114622180.84</v>
      </c>
    </row>
    <row r="18" spans="2:8" x14ac:dyDescent="0.2">
      <c r="B18" s="8" t="s">
        <v>9</v>
      </c>
      <c r="C18" s="13"/>
      <c r="D18" s="17"/>
      <c r="E18" s="13"/>
      <c r="F18" s="13"/>
    </row>
    <row r="19" spans="2:8" x14ac:dyDescent="0.2">
      <c r="B19" s="8" t="s">
        <v>10</v>
      </c>
      <c r="C19" s="13">
        <v>1633352814.53</v>
      </c>
      <c r="D19" s="13">
        <v>1728949008.71</v>
      </c>
      <c r="E19" s="13">
        <v>1869192111.9200001</v>
      </c>
      <c r="F19" s="13">
        <v>2091439414.95</v>
      </c>
      <c r="H19" s="22"/>
    </row>
    <row r="20" spans="2:8" x14ac:dyDescent="0.2">
      <c r="B20" s="8" t="s">
        <v>11</v>
      </c>
      <c r="C20" s="13">
        <v>14352149.1</v>
      </c>
      <c r="D20" s="13">
        <v>15095009.619999999</v>
      </c>
      <c r="E20" s="13">
        <v>17761029.300000001</v>
      </c>
      <c r="F20" s="13">
        <v>19113135.550000001</v>
      </c>
    </row>
    <row r="21" spans="2:8" x14ac:dyDescent="0.2">
      <c r="B21" s="8" t="s">
        <v>12</v>
      </c>
      <c r="C21" s="13">
        <v>0</v>
      </c>
      <c r="D21" s="13">
        <v>0</v>
      </c>
      <c r="E21" s="20">
        <v>516555.77</v>
      </c>
      <c r="F21" s="13">
        <v>0</v>
      </c>
    </row>
    <row r="22" spans="2:8" x14ac:dyDescent="0.2">
      <c r="B22" s="8" t="s">
        <v>13</v>
      </c>
      <c r="C22" s="13">
        <v>141266220</v>
      </c>
      <c r="D22" s="13">
        <v>180000000</v>
      </c>
      <c r="E22" s="13">
        <v>78000000</v>
      </c>
      <c r="F22" s="13">
        <v>0</v>
      </c>
    </row>
    <row r="23" spans="2:8" x14ac:dyDescent="0.2">
      <c r="B23" s="8" t="s">
        <v>14</v>
      </c>
      <c r="C23" s="13">
        <v>0</v>
      </c>
      <c r="D23" s="13">
        <v>0</v>
      </c>
      <c r="E23" s="20">
        <v>19491140.16</v>
      </c>
      <c r="F23" s="20">
        <v>35998377.130000003</v>
      </c>
    </row>
    <row r="24" spans="2:8" ht="30" x14ac:dyDescent="0.2">
      <c r="B24" s="5" t="s">
        <v>15</v>
      </c>
      <c r="C24" s="18">
        <f>SUM(C25:C29)</f>
        <v>1727869644.51</v>
      </c>
      <c r="D24" s="18">
        <f>SUM(D25:D29)</f>
        <v>1417310942.6500001</v>
      </c>
      <c r="E24" s="18">
        <f>SUM(E25:E29)</f>
        <v>1461300797.4100001</v>
      </c>
      <c r="F24" s="18">
        <f>SUM(F25:F29)</f>
        <v>1386015196.3800001</v>
      </c>
      <c r="G24" s="12"/>
    </row>
    <row r="25" spans="2:8" x14ac:dyDescent="0.2">
      <c r="B25" s="8" t="s">
        <v>31</v>
      </c>
      <c r="C25" s="13">
        <v>993369763.80999994</v>
      </c>
      <c r="D25" s="13">
        <v>1174045243.95</v>
      </c>
      <c r="E25" s="13">
        <v>1159105871.4400001</v>
      </c>
      <c r="F25" s="13">
        <v>1183878230</v>
      </c>
    </row>
    <row r="26" spans="2:8" x14ac:dyDescent="0.2">
      <c r="B26" s="8" t="s">
        <v>16</v>
      </c>
      <c r="C26" s="13">
        <v>0</v>
      </c>
      <c r="D26" s="13">
        <v>0</v>
      </c>
      <c r="E26" s="13">
        <v>0</v>
      </c>
      <c r="F26" s="13">
        <v>63600000</v>
      </c>
    </row>
    <row r="27" spans="2:8" x14ac:dyDescent="0.2">
      <c r="B27" s="8" t="s">
        <v>32</v>
      </c>
      <c r="C27" s="13"/>
      <c r="D27" s="13">
        <v>11980856.029999999</v>
      </c>
      <c r="E27" s="13">
        <v>41257722.259999998</v>
      </c>
      <c r="F27" s="20">
        <v>29896446.719999999</v>
      </c>
    </row>
    <row r="28" spans="2:8" x14ac:dyDescent="0.2">
      <c r="B28" s="8" t="s">
        <v>17</v>
      </c>
      <c r="C28" s="14"/>
      <c r="D28" s="17"/>
      <c r="E28" s="17"/>
      <c r="F28" s="17"/>
    </row>
    <row r="29" spans="2:8" x14ac:dyDescent="0.2">
      <c r="B29" s="8" t="s">
        <v>18</v>
      </c>
      <c r="C29" s="15">
        <v>734499880.70000005</v>
      </c>
      <c r="D29" s="9">
        <v>231284842.66999999</v>
      </c>
      <c r="E29" s="9">
        <v>260937203.71000001</v>
      </c>
      <c r="F29" s="9">
        <v>108640519.66</v>
      </c>
    </row>
    <row r="30" spans="2:8" ht="30" x14ac:dyDescent="0.2">
      <c r="B30" s="5" t="s">
        <v>19</v>
      </c>
      <c r="C30" s="14"/>
      <c r="D30" s="10"/>
      <c r="E30" s="21">
        <f>E31</f>
        <v>300000000</v>
      </c>
      <c r="F30" s="16">
        <f>F31</f>
        <v>0</v>
      </c>
    </row>
    <row r="31" spans="2:8" x14ac:dyDescent="0.2">
      <c r="B31" s="8" t="s">
        <v>20</v>
      </c>
      <c r="C31" s="15"/>
      <c r="D31" s="9"/>
      <c r="E31" s="9">
        <v>300000000</v>
      </c>
      <c r="F31" s="9">
        <v>0</v>
      </c>
    </row>
    <row r="32" spans="2:8" ht="30" x14ac:dyDescent="0.2">
      <c r="B32" s="19" t="s">
        <v>24</v>
      </c>
      <c r="C32" s="11">
        <f>C10+C24+C30</f>
        <v>5072477206.1300001</v>
      </c>
      <c r="D32" s="11">
        <f>D10+D24+D30</f>
        <v>5005765461.0100002</v>
      </c>
      <c r="E32" s="11">
        <f>E10+E24+E30</f>
        <v>5470170179.7700005</v>
      </c>
      <c r="F32" s="11">
        <f>F10+F24+F30</f>
        <v>5289215821.5700006</v>
      </c>
    </row>
    <row r="33" spans="2:6" x14ac:dyDescent="0.2">
      <c r="B33" s="25"/>
      <c r="C33" s="26"/>
      <c r="D33" s="26"/>
      <c r="E33" s="26"/>
      <c r="F33" s="27"/>
    </row>
    <row r="34" spans="2:6" ht="15" x14ac:dyDescent="0.25">
      <c r="B34" s="28" t="s">
        <v>29</v>
      </c>
      <c r="C34" s="29"/>
      <c r="D34" s="30"/>
      <c r="E34" s="29"/>
      <c r="F34" s="31"/>
    </row>
    <row r="35" spans="2:6" x14ac:dyDescent="0.2">
      <c r="B35" s="32" t="s">
        <v>26</v>
      </c>
      <c r="C35" s="29"/>
      <c r="D35" s="29"/>
      <c r="E35" s="29"/>
      <c r="F35" s="31"/>
    </row>
    <row r="36" spans="2:6" x14ac:dyDescent="0.2">
      <c r="B36" s="32" t="s">
        <v>27</v>
      </c>
      <c r="C36" s="29"/>
      <c r="D36" s="29"/>
      <c r="E36" s="29"/>
      <c r="F36" s="31"/>
    </row>
    <row r="37" spans="2:6" x14ac:dyDescent="0.2">
      <c r="B37" s="33" t="s">
        <v>28</v>
      </c>
      <c r="C37" s="34"/>
      <c r="D37" s="34"/>
      <c r="E37" s="34"/>
      <c r="F37" s="35"/>
    </row>
  </sheetData>
  <mergeCells count="4">
    <mergeCell ref="D5:H5"/>
    <mergeCell ref="B2:F2"/>
    <mergeCell ref="B3:F3"/>
    <mergeCell ref="B7:F7"/>
  </mergeCells>
  <pageMargins left="0.70866141732283472" right="0.17" top="0.23622047244094491" bottom="0.74803149606299213" header="0.51181102362204722" footer="0.31496062992125984"/>
  <pageSetup scale="77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 de Ingresos</vt:lpstr>
      <vt:lpstr>Hoja2</vt:lpstr>
      <vt:lpstr>Hoja3</vt:lpstr>
      <vt:lpstr>'Resultados de Ingresos'!Área_de_impresión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2018-09-17T23:00:40Z</cp:lastPrinted>
  <dcterms:created xsi:type="dcterms:W3CDTF">2018-02-21T15:29:40Z</dcterms:created>
  <dcterms:modified xsi:type="dcterms:W3CDTF">2019-01-30T17:51:50Z</dcterms:modified>
</cp:coreProperties>
</file>