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IA 2024\SRÍA TÉCNICA\2o. REQ. AREGIONAL\"/>
    </mc:Choice>
  </mc:AlternateContent>
  <bookViews>
    <workbookView xWindow="0" yWindow="0" windowWidth="28800" windowHeight="12330"/>
  </bookViews>
  <sheets>
    <sheet name="Resultados Ing. OK" sheetId="13" r:id="rId1"/>
  </sheets>
  <definedNames>
    <definedName name="_xlnm.Print_Area" localSheetId="0">'Resultados Ing. OK'!$A$1:$F$47</definedName>
  </definedNames>
  <calcPr calcId="162913"/>
</workbook>
</file>

<file path=xl/calcChain.xml><?xml version="1.0" encoding="utf-8"?>
<calcChain xmlns="http://schemas.openxmlformats.org/spreadsheetml/2006/main">
  <c r="D26" i="13" l="1"/>
  <c r="C26" i="13"/>
  <c r="D20" i="13"/>
  <c r="C20" i="13"/>
  <c r="C7" i="13" l="1"/>
  <c r="C28" i="13" s="1"/>
  <c r="E26" i="13" l="1"/>
  <c r="E20" i="13"/>
  <c r="E7" i="13"/>
  <c r="D7" i="13"/>
  <c r="D28" i="13" s="1"/>
  <c r="F26" i="13" l="1"/>
  <c r="F20" i="13"/>
  <c r="F7" i="13"/>
  <c r="E28" i="13" l="1"/>
  <c r="F28" i="13"/>
</calcChain>
</file>

<file path=xl/comments1.xml><?xml version="1.0" encoding="utf-8"?>
<comments xmlns="http://schemas.openxmlformats.org/spreadsheetml/2006/main">
  <authors>
    <author>USUARIO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Recaudación al mes de sept. y Ppto. Oct.-dic. 2023</t>
        </r>
      </text>
    </comment>
  </commentList>
</comments>
</file>

<file path=xl/sharedStrings.xml><?xml version="1.0" encoding="utf-8"?>
<sst xmlns="http://schemas.openxmlformats.org/spreadsheetml/2006/main" count="30" uniqueCount="30">
  <si>
    <t>CONCEPTO</t>
  </si>
  <si>
    <t>1.   Ingresos de Libre Disposición (1=A+B+C+D+E+F+G+H+I+J+K+L)</t>
  </si>
  <si>
    <t>2.   Transferencias Federales Etiquetadas (2=A+B+C+D+E)</t>
  </si>
  <si>
    <t>3.   Ingresos Derivados de Financiamientos (3=A)</t>
  </si>
  <si>
    <t>Municipio de Puebla</t>
  </si>
  <si>
    <t>3. Ingresos Derivados de Financiamiento (3 = 1 + 2)</t>
  </si>
  <si>
    <t>Datos Informativos</t>
  </si>
  <si>
    <t>4. Total de Resultados de Ingresos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</si>
  <si>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</si>
  <si>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</si>
  <si>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 xml:space="preserve">Resultados de Ingresos- LDF </t>
  </si>
  <si>
    <t>I. Incentivos Derivados de la Colaboración Fiscal</t>
  </si>
  <si>
    <t>L. Otros Ingresos de Libre Disposición</t>
  </si>
  <si>
    <t>K. Convenios</t>
  </si>
  <si>
    <t>B. Convenios</t>
  </si>
  <si>
    <t xml:space="preserve">A. Aportaciones </t>
  </si>
  <si>
    <t>H. Participaciones</t>
  </si>
  <si>
    <t>F. Aprovechamientos</t>
  </si>
  <si>
    <t>E. Productos</t>
  </si>
  <si>
    <t>D. Derechos</t>
  </si>
  <si>
    <t>C. Contribuciones de Mejoras</t>
  </si>
  <si>
    <t>B. Cuotas y Aportaciones de Seguridad Social</t>
  </si>
  <si>
    <t>A. Impuestos</t>
  </si>
  <si>
    <t>(PESOS)</t>
  </si>
  <si>
    <t>D. Transferencias, Asignaciones, Subsidios y Subvenciones, y Pensiones y Jubilaciones</t>
  </si>
  <si>
    <t xml:space="preserve">G.  Ingresos por Ventas de Bienes y Prestación de Servicios </t>
  </si>
  <si>
    <t>J. Transferencias y Asignaciones</t>
  </si>
  <si>
    <t xml:space="preserve">C. Fondos Distintos de Aportaciones </t>
  </si>
  <si>
    <t>E. Otras Transferencias Federales Etiquetadas</t>
  </si>
  <si>
    <t>A. 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</si>
</sst>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6" fillId="0" borderId="1" xfId="0" applyFont="1" applyBorder="1"/>
    <xf numFmtId="43" fontId="6" fillId="0" borderId="1" xfId="1" applyFont="1" applyBorder="1"/>
    <xf numFmtId="43" fontId="6" fillId="2" borderId="1" xfId="1" applyFont="1" applyFill="1" applyBorder="1"/>
    <xf numFmtId="0" fontId="6" fillId="0" borderId="1" xfId="0" applyFont="1" applyBorder="1" applyAlignment="1">
      <alignment horizontal="justify" vertical="justify" wrapText="1"/>
    </xf>
    <xf numFmtId="43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6" fillId="2" borderId="1" xfId="0" applyNumberFormat="1" applyFont="1" applyFill="1" applyBorder="1"/>
    <xf numFmtId="0" fontId="5" fillId="0" borderId="1" xfId="0" applyFont="1" applyFill="1" applyBorder="1" applyAlignment="1" applyProtection="1">
      <alignment horizontal="left" vertical="center" wrapText="1"/>
    </xf>
    <xf numFmtId="43" fontId="5" fillId="0" borderId="1" xfId="0" applyNumberFormat="1" applyFont="1" applyFill="1" applyBorder="1" applyAlignment="1" applyProtection="1">
      <alignment horizontal="left" vertical="center" wrapText="1" indent="1"/>
    </xf>
    <xf numFmtId="0" fontId="2" fillId="0" borderId="3" xfId="0" applyFont="1" applyBorder="1"/>
    <xf numFmtId="0" fontId="2" fillId="0" borderId="4" xfId="0" applyFont="1" applyBorder="1"/>
    <xf numFmtId="43" fontId="2" fillId="0" borderId="4" xfId="0" applyNumberFormat="1" applyFont="1" applyBorder="1"/>
    <xf numFmtId="43" fontId="2" fillId="0" borderId="5" xfId="0" applyNumberFormat="1" applyFont="1" applyBorder="1"/>
    <xf numFmtId="0" fontId="3" fillId="0" borderId="9" xfId="0" applyFont="1" applyBorder="1"/>
    <xf numFmtId="0" fontId="2" fillId="0" borderId="0" xfId="0" applyFont="1" applyBorder="1"/>
    <xf numFmtId="43" fontId="2" fillId="0" borderId="0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43" fontId="5" fillId="2" borderId="2" xfId="1" applyFont="1" applyFill="1" applyBorder="1" applyAlignment="1" applyProtection="1">
      <alignment horizontal="left" vertical="center" wrapText="1" indent="1"/>
    </xf>
    <xf numFmtId="43" fontId="6" fillId="2" borderId="1" xfId="1" applyFont="1" applyFill="1" applyBorder="1" applyAlignment="1">
      <alignment vertical="center"/>
    </xf>
    <xf numFmtId="43" fontId="2" fillId="0" borderId="0" xfId="1" applyFont="1"/>
    <xf numFmtId="43" fontId="2" fillId="0" borderId="0" xfId="0" applyNumberFormat="1" applyFont="1"/>
    <xf numFmtId="43" fontId="6" fillId="0" borderId="1" xfId="1" applyFont="1" applyBorder="1" applyAlignment="1">
      <alignment vertical="center"/>
    </xf>
    <xf numFmtId="0" fontId="10" fillId="0" borderId="0" xfId="0" applyFont="1"/>
    <xf numFmtId="43" fontId="10" fillId="0" borderId="0" xfId="0" applyNumberFormat="1" applyFont="1"/>
    <xf numFmtId="44" fontId="10" fillId="2" borderId="0" xfId="0" applyNumberFormat="1" applyFont="1" applyFill="1"/>
    <xf numFmtId="0" fontId="10" fillId="2" borderId="0" xfId="0" applyFont="1" applyFill="1"/>
    <xf numFmtId="44" fontId="10" fillId="0" borderId="0" xfId="5" applyFont="1"/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6">
    <cellStyle name="Millares" xfId="1" builtinId="3"/>
    <cellStyle name="Millares 2" xfId="2"/>
    <cellStyle name="Moneda" xfId="5" builtinId="4"/>
    <cellStyle name="Moneda 2" xfId="3"/>
    <cellStyle name="Normal" xfId="0" builtinId="0"/>
    <cellStyle name="Normal 3 2" xfId="4"/>
  </cellStyles>
  <dxfs count="0"/>
  <tableStyles count="0" defaultTableStyle="TableStyleMedium9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0</xdr:rowOff>
    </xdr:from>
    <xdr:to>
      <xdr:col>1</xdr:col>
      <xdr:colOff>19050</xdr:colOff>
      <xdr:row>85</xdr:row>
      <xdr:rowOff>0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 flipV="1">
          <a:off x="0" y="19411950"/>
          <a:ext cx="466725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28575</xdr:colOff>
      <xdr:row>85</xdr:row>
      <xdr:rowOff>0</xdr:rowOff>
    </xdr:from>
    <xdr:to>
      <xdr:col>1</xdr:col>
      <xdr:colOff>619125</xdr:colOff>
      <xdr:row>85</xdr:row>
      <xdr:rowOff>0</xdr:rowOff>
    </xdr:to>
    <xdr:cxnSp macro="">
      <xdr:nvCxnSpPr>
        <xdr:cNvPr id="6" name="AutoShape 1"/>
        <xdr:cNvCxnSpPr>
          <a:cxnSpLocks noChangeShapeType="1"/>
        </xdr:cNvCxnSpPr>
      </xdr:nvCxnSpPr>
      <xdr:spPr bwMode="auto">
        <a:xfrm flipV="1">
          <a:off x="28575" y="19230975"/>
          <a:ext cx="103822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 editAs="oneCell">
    <xdr:from>
      <xdr:col>1</xdr:col>
      <xdr:colOff>123825</xdr:colOff>
      <xdr:row>1</xdr:row>
      <xdr:rowOff>47625</xdr:rowOff>
    </xdr:from>
    <xdr:to>
      <xdr:col>1</xdr:col>
      <xdr:colOff>2171700</xdr:colOff>
      <xdr:row>3</xdr:row>
      <xdr:rowOff>266700</xdr:rowOff>
    </xdr:to>
    <xdr:pic>
      <xdr:nvPicPr>
        <xdr:cNvPr id="15" name="Imagen 14" descr="C:\Users\usuario\Downloads\Logos Secretarias-03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28600"/>
          <a:ext cx="2047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2:K45"/>
  <sheetViews>
    <sheetView tabSelected="1" topLeftCell="A19" zoomScaleNormal="100" workbookViewId="0">
      <selection activeCell="C44" sqref="C44"/>
    </sheetView>
  </sheetViews>
  <sheetFormatPr baseColWidth="10" defaultRowHeight="14.25" x14ac:dyDescent="0.2"/>
  <cols>
    <col min="1" max="1" width="6.7109375" style="1" bestFit="1" customWidth="1"/>
    <col min="2" max="2" width="40.28515625" style="1" customWidth="1"/>
    <col min="3" max="3" width="19.5703125" style="1" bestFit="1" customWidth="1"/>
    <col min="4" max="4" width="20" style="1" customWidth="1"/>
    <col min="5" max="6" width="19.5703125" style="1" bestFit="1" customWidth="1"/>
    <col min="7" max="7" width="19.7109375" style="30" customWidth="1"/>
    <col min="8" max="8" width="11.42578125" style="30"/>
    <col min="9" max="9" width="11.42578125" style="1"/>
    <col min="10" max="10" width="18.5703125" style="1" bestFit="1" customWidth="1"/>
    <col min="11" max="16384" width="11.42578125" style="1"/>
  </cols>
  <sheetData>
    <row r="2" spans="2:11" ht="21.95" customHeight="1" x14ac:dyDescent="0.3">
      <c r="B2" s="35" t="s">
        <v>4</v>
      </c>
      <c r="C2" s="36"/>
      <c r="D2" s="36"/>
      <c r="E2" s="36"/>
      <c r="F2" s="37"/>
    </row>
    <row r="3" spans="2:11" ht="21.95" customHeight="1" x14ac:dyDescent="0.3">
      <c r="B3" s="38" t="s">
        <v>10</v>
      </c>
      <c r="C3" s="39"/>
      <c r="D3" s="39"/>
      <c r="E3" s="39"/>
      <c r="F3" s="40"/>
    </row>
    <row r="4" spans="2:11" ht="21.95" customHeight="1" x14ac:dyDescent="0.25">
      <c r="B4" s="41" t="s">
        <v>23</v>
      </c>
      <c r="C4" s="42"/>
      <c r="D4" s="42"/>
      <c r="E4" s="42"/>
      <c r="F4" s="43"/>
    </row>
    <row r="6" spans="2:11" ht="15.75" x14ac:dyDescent="0.25">
      <c r="B6" s="7" t="s">
        <v>0</v>
      </c>
      <c r="C6" s="8">
        <v>2020</v>
      </c>
      <c r="D6" s="8">
        <v>2021</v>
      </c>
      <c r="E6" s="8">
        <v>2022</v>
      </c>
      <c r="F6" s="8">
        <v>2023</v>
      </c>
    </row>
    <row r="7" spans="2:11" ht="31.5" x14ac:dyDescent="0.2">
      <c r="B7" s="9" t="s">
        <v>1</v>
      </c>
      <c r="C7" s="6">
        <f>SUM(C8:C19)</f>
        <v>3761705509.3799996</v>
      </c>
      <c r="D7" s="6">
        <f>SUM(D8:D19)</f>
        <v>3984569853.3899999</v>
      </c>
      <c r="E7" s="6">
        <f>SUM(E8:E19)</f>
        <v>4394942337.3000002</v>
      </c>
      <c r="F7" s="6">
        <f>SUM(F8:F19)</f>
        <v>4698819225.3599997</v>
      </c>
    </row>
    <row r="8" spans="2:11" ht="15.75" x14ac:dyDescent="0.25">
      <c r="B8" s="2" t="s">
        <v>22</v>
      </c>
      <c r="C8" s="3">
        <v>936628630.64999998</v>
      </c>
      <c r="D8" s="4">
        <v>1043677291.53</v>
      </c>
      <c r="E8" s="4">
        <v>1199863201.4000001</v>
      </c>
      <c r="F8" s="4">
        <v>1162562198.4300001</v>
      </c>
    </row>
    <row r="9" spans="2:11" ht="31.5" x14ac:dyDescent="0.25">
      <c r="B9" s="5" t="s">
        <v>21</v>
      </c>
      <c r="C9" s="4">
        <v>0</v>
      </c>
      <c r="D9" s="4">
        <v>0</v>
      </c>
      <c r="E9" s="4">
        <v>0</v>
      </c>
      <c r="F9" s="4">
        <v>0</v>
      </c>
    </row>
    <row r="10" spans="2:11" ht="20.100000000000001" customHeight="1" x14ac:dyDescent="0.25">
      <c r="B10" s="2" t="s">
        <v>20</v>
      </c>
      <c r="C10" s="3">
        <v>1726418.55</v>
      </c>
      <c r="D10" s="4">
        <v>1673511.91</v>
      </c>
      <c r="E10" s="4">
        <v>3246765.64</v>
      </c>
      <c r="F10" s="4">
        <v>2823077.64</v>
      </c>
    </row>
    <row r="11" spans="2:11" ht="20.100000000000001" customHeight="1" x14ac:dyDescent="0.25">
      <c r="B11" s="2" t="s">
        <v>19</v>
      </c>
      <c r="C11" s="3">
        <v>469955704.10000002</v>
      </c>
      <c r="D11" s="4">
        <v>405131932.83999997</v>
      </c>
      <c r="E11" s="4">
        <v>482821950.26999998</v>
      </c>
      <c r="F11" s="4">
        <v>594327787.88</v>
      </c>
    </row>
    <row r="12" spans="2:11" ht="20.100000000000001" customHeight="1" x14ac:dyDescent="0.25">
      <c r="B12" s="2" t="s">
        <v>18</v>
      </c>
      <c r="C12" s="4">
        <v>42969314.939999998</v>
      </c>
      <c r="D12" s="4">
        <v>39865292.82</v>
      </c>
      <c r="E12" s="4">
        <v>84686205.290000007</v>
      </c>
      <c r="F12" s="4">
        <v>77314796.480000004</v>
      </c>
      <c r="J12" s="27"/>
      <c r="K12" s="28"/>
    </row>
    <row r="13" spans="2:11" ht="20.100000000000001" customHeight="1" x14ac:dyDescent="0.25">
      <c r="B13" s="2" t="s">
        <v>17</v>
      </c>
      <c r="C13" s="4">
        <v>91059507.519999996</v>
      </c>
      <c r="D13" s="4">
        <v>121855859.34999999</v>
      </c>
      <c r="E13" s="4">
        <v>165774820.66999999</v>
      </c>
      <c r="F13" s="4">
        <v>181387215.48999998</v>
      </c>
    </row>
    <row r="14" spans="2:11" ht="31.5" x14ac:dyDescent="0.2">
      <c r="B14" s="5" t="s">
        <v>25</v>
      </c>
      <c r="C14" s="26">
        <v>43091.58</v>
      </c>
      <c r="D14" s="26">
        <v>0</v>
      </c>
      <c r="E14" s="26">
        <v>0</v>
      </c>
      <c r="F14" s="26">
        <v>0</v>
      </c>
    </row>
    <row r="15" spans="2:11" ht="20.100000000000001" customHeight="1" x14ac:dyDescent="0.25">
      <c r="B15" s="2" t="s">
        <v>16</v>
      </c>
      <c r="C15" s="4">
        <v>2161933933.1399999</v>
      </c>
      <c r="D15" s="4">
        <v>2326291138.8299999</v>
      </c>
      <c r="E15" s="4">
        <v>2403098121.7000003</v>
      </c>
      <c r="F15" s="4">
        <v>2632813837.79</v>
      </c>
      <c r="G15" s="32"/>
      <c r="J15" s="27"/>
    </row>
    <row r="16" spans="2:11" ht="31.5" x14ac:dyDescent="0.2">
      <c r="B16" s="5" t="s">
        <v>11</v>
      </c>
      <c r="C16" s="26">
        <v>16646693.17</v>
      </c>
      <c r="D16" s="26">
        <v>24041801.420000002</v>
      </c>
      <c r="E16" s="26">
        <v>27717337.609999999</v>
      </c>
      <c r="F16" s="26">
        <v>21224202.5</v>
      </c>
      <c r="G16" s="33"/>
      <c r="J16" s="28"/>
    </row>
    <row r="17" spans="2:7" ht="20.100000000000001" customHeight="1" x14ac:dyDescent="0.25">
      <c r="B17" s="2" t="s">
        <v>26</v>
      </c>
      <c r="C17" s="4">
        <v>0</v>
      </c>
      <c r="D17" s="4">
        <v>0</v>
      </c>
      <c r="E17" s="4">
        <v>0</v>
      </c>
      <c r="F17" s="4">
        <v>0</v>
      </c>
    </row>
    <row r="18" spans="2:7" ht="20.100000000000001" customHeight="1" x14ac:dyDescent="0.25">
      <c r="B18" s="2" t="s">
        <v>13</v>
      </c>
      <c r="C18" s="4">
        <v>0</v>
      </c>
      <c r="D18" s="4">
        <v>0</v>
      </c>
      <c r="E18" s="4">
        <v>3117011.3</v>
      </c>
      <c r="F18" s="4">
        <v>5483803.6900000004</v>
      </c>
    </row>
    <row r="19" spans="2:7" ht="20.100000000000001" customHeight="1" x14ac:dyDescent="0.25">
      <c r="B19" s="2" t="s">
        <v>12</v>
      </c>
      <c r="C19" s="10">
        <v>40742215.729999997</v>
      </c>
      <c r="D19" s="10">
        <v>22033024.690000001</v>
      </c>
      <c r="E19" s="10">
        <v>24616923.420000002</v>
      </c>
      <c r="F19" s="10">
        <v>20882305.460000001</v>
      </c>
      <c r="G19" s="31"/>
    </row>
    <row r="20" spans="2:7" ht="31.5" x14ac:dyDescent="0.2">
      <c r="B20" s="9" t="s">
        <v>2</v>
      </c>
      <c r="C20" s="25">
        <f>SUM(C21:C25)</f>
        <v>1438986113.45</v>
      </c>
      <c r="D20" s="25">
        <f>SUM(D21:D25)</f>
        <v>1400736291.73</v>
      </c>
      <c r="E20" s="25">
        <f>SUM(E21:E25)</f>
        <v>1638220638.1700001</v>
      </c>
      <c r="F20" s="25">
        <f>SUM(F21:F25)</f>
        <v>1890139409.4100001</v>
      </c>
    </row>
    <row r="21" spans="2:7" ht="20.100000000000001" customHeight="1" x14ac:dyDescent="0.25">
      <c r="B21" s="5" t="s">
        <v>15</v>
      </c>
      <c r="C21" s="4">
        <v>1383682284</v>
      </c>
      <c r="D21" s="4">
        <v>1370658304</v>
      </c>
      <c r="E21" s="4">
        <v>1608243064</v>
      </c>
      <c r="F21" s="4">
        <v>1867351349.6400001</v>
      </c>
      <c r="G21" s="34"/>
    </row>
    <row r="22" spans="2:7" ht="20.100000000000001" customHeight="1" x14ac:dyDescent="0.25">
      <c r="B22" s="2" t="s">
        <v>14</v>
      </c>
      <c r="C22" s="4">
        <v>3571716.68</v>
      </c>
      <c r="D22" s="4">
        <v>18481875.960000001</v>
      </c>
      <c r="E22" s="4">
        <v>9529760.2799999993</v>
      </c>
      <c r="F22" s="4">
        <v>3501788.62</v>
      </c>
    </row>
    <row r="23" spans="2:7" ht="20.100000000000001" customHeight="1" x14ac:dyDescent="0.25">
      <c r="B23" s="5" t="s">
        <v>27</v>
      </c>
      <c r="C23" s="4">
        <v>0</v>
      </c>
      <c r="D23" s="4">
        <v>0</v>
      </c>
      <c r="E23" s="4">
        <v>0</v>
      </c>
      <c r="F23" s="4">
        <v>0</v>
      </c>
    </row>
    <row r="24" spans="2:7" ht="47.25" x14ac:dyDescent="0.25">
      <c r="B24" s="5" t="s">
        <v>24</v>
      </c>
      <c r="C24" s="4">
        <v>0</v>
      </c>
      <c r="D24" s="4">
        <v>141597.5</v>
      </c>
      <c r="E24" s="4">
        <v>0</v>
      </c>
      <c r="F24" s="4">
        <v>0</v>
      </c>
    </row>
    <row r="25" spans="2:7" ht="31.5" x14ac:dyDescent="0.2">
      <c r="B25" s="5" t="s">
        <v>28</v>
      </c>
      <c r="C25" s="29">
        <v>51732112.770000003</v>
      </c>
      <c r="D25" s="29">
        <v>11454514.27</v>
      </c>
      <c r="E25" s="29">
        <v>20447813.889999997</v>
      </c>
      <c r="F25" s="29">
        <v>19286271.149999999</v>
      </c>
    </row>
    <row r="26" spans="2:7" ht="31.5" x14ac:dyDescent="0.2">
      <c r="B26" s="9" t="s">
        <v>3</v>
      </c>
      <c r="C26" s="29">
        <f>C27</f>
        <v>0</v>
      </c>
      <c r="D26" s="29">
        <f>D27</f>
        <v>0</v>
      </c>
      <c r="E26" s="29">
        <f>E27</f>
        <v>137425999.86000001</v>
      </c>
      <c r="F26" s="29">
        <f>F27</f>
        <v>0</v>
      </c>
    </row>
    <row r="27" spans="2:7" ht="20.100000000000001" customHeight="1" x14ac:dyDescent="0.25">
      <c r="B27" s="2" t="s">
        <v>29</v>
      </c>
      <c r="C27" s="29">
        <v>0</v>
      </c>
      <c r="D27" s="29">
        <v>0</v>
      </c>
      <c r="E27" s="29">
        <v>137425999.86000001</v>
      </c>
      <c r="F27" s="29">
        <v>0</v>
      </c>
    </row>
    <row r="28" spans="2:7" ht="30.75" customHeight="1" x14ac:dyDescent="0.2">
      <c r="B28" s="11" t="s">
        <v>7</v>
      </c>
      <c r="C28" s="12">
        <f>C7+C20+C26</f>
        <v>5200691622.8299999</v>
      </c>
      <c r="D28" s="12">
        <f>D7+D20+D26</f>
        <v>5385306145.1199999</v>
      </c>
      <c r="E28" s="12">
        <f>E7+E20+E26</f>
        <v>6170588975.3299999</v>
      </c>
      <c r="F28" s="12">
        <f>F7+F20+F26</f>
        <v>6588958634.7699995</v>
      </c>
    </row>
    <row r="29" spans="2:7" x14ac:dyDescent="0.2">
      <c r="B29" s="13"/>
      <c r="C29" s="14"/>
      <c r="D29" s="15"/>
      <c r="E29" s="14"/>
      <c r="F29" s="16"/>
    </row>
    <row r="30" spans="2:7" ht="15" x14ac:dyDescent="0.25">
      <c r="B30" s="17" t="s">
        <v>6</v>
      </c>
      <c r="C30" s="18"/>
      <c r="D30" s="18"/>
      <c r="E30" s="19"/>
      <c r="F30" s="20"/>
    </row>
    <row r="31" spans="2:7" x14ac:dyDescent="0.2">
      <c r="B31" s="21" t="s">
        <v>8</v>
      </c>
      <c r="C31" s="18"/>
      <c r="D31" s="18"/>
      <c r="E31" s="18"/>
      <c r="F31" s="20"/>
    </row>
    <row r="32" spans="2:7" x14ac:dyDescent="0.2">
      <c r="B32" s="21" t="s">
        <v>9</v>
      </c>
      <c r="C32" s="18"/>
      <c r="D32" s="18"/>
      <c r="E32" s="18"/>
      <c r="F32" s="20"/>
    </row>
    <row r="33" spans="2:6" x14ac:dyDescent="0.2">
      <c r="B33" s="22" t="s">
        <v>5</v>
      </c>
      <c r="C33" s="23"/>
      <c r="D33" s="23"/>
      <c r="E33" s="23"/>
      <c r="F33" s="24"/>
    </row>
    <row r="45" spans="2:6" ht="29.25" customHeight="1" x14ac:dyDescent="0.2"/>
  </sheetData>
  <mergeCells count="3">
    <mergeCell ref="B2:F2"/>
    <mergeCell ref="B3:F3"/>
    <mergeCell ref="B4:F4"/>
  </mergeCells>
  <pageMargins left="0.39" right="0.15748031496062992" top="0.56999999999999995" bottom="0.74803149606299213" header="0.31496062992125984" footer="0.31496062992125984"/>
  <pageSetup scale="75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Ing. OK</vt:lpstr>
      <vt:lpstr>'Resultados Ing. OK'!Área_de_impresión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2024-02-08T22:41:50Z</cp:lastPrinted>
  <dcterms:created xsi:type="dcterms:W3CDTF">2017-07-18T14:49:54Z</dcterms:created>
  <dcterms:modified xsi:type="dcterms:W3CDTF">2024-02-13T20:24:52Z</dcterms:modified>
</cp:coreProperties>
</file>