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JULIA 2025\SRÍA. TÉCNICA 2025\AREGIONAL\"/>
    </mc:Choice>
  </mc:AlternateContent>
  <bookViews>
    <workbookView xWindow="-120" yWindow="-120" windowWidth="29040" windowHeight="15720"/>
  </bookViews>
  <sheets>
    <sheet name="Proyecciones" sheetId="8" r:id="rId1"/>
  </sheets>
  <definedNames>
    <definedName name="_xlnm.Print_Area" localSheetId="0">Proyecciones!$A$1:$F$34</definedName>
  </definedNames>
  <calcPr calcId="162913"/>
</workbook>
</file>

<file path=xl/calcChain.xml><?xml version="1.0" encoding="utf-8"?>
<calcChain xmlns="http://schemas.openxmlformats.org/spreadsheetml/2006/main">
  <c r="C20" i="8" l="1"/>
  <c r="C7" i="8"/>
  <c r="E25" i="8" l="1"/>
  <c r="F25" i="8" s="1"/>
  <c r="D27" i="8"/>
  <c r="E27" i="8" s="1"/>
  <c r="F27" i="8" s="1"/>
  <c r="D22" i="8"/>
  <c r="E22" i="8" s="1"/>
  <c r="F22" i="8" s="1"/>
  <c r="D23" i="8"/>
  <c r="E23" i="8" s="1"/>
  <c r="F23" i="8" s="1"/>
  <c r="D24" i="8"/>
  <c r="E24" i="8" s="1"/>
  <c r="F24" i="8" s="1"/>
  <c r="D25" i="8"/>
  <c r="D16" i="8"/>
  <c r="D17" i="8"/>
  <c r="E17" i="8" s="1"/>
  <c r="F17" i="8" s="1"/>
  <c r="D18" i="8"/>
  <c r="E18" i="8" s="1"/>
  <c r="D19" i="8"/>
  <c r="E19" i="8" s="1"/>
  <c r="F19" i="8" s="1"/>
  <c r="F18" i="8" l="1"/>
  <c r="E7" i="8"/>
  <c r="F16" i="8"/>
  <c r="F7" i="8" s="1"/>
  <c r="D7" i="8"/>
  <c r="D20" i="8"/>
  <c r="C28" i="8" l="1"/>
  <c r="D28" i="8"/>
  <c r="E20" i="8"/>
  <c r="F20" i="8"/>
  <c r="F28" i="8" s="1"/>
  <c r="E28" i="8" l="1"/>
</calcChain>
</file>

<file path=xl/sharedStrings.xml><?xml version="1.0" encoding="utf-8"?>
<sst xmlns="http://schemas.openxmlformats.org/spreadsheetml/2006/main" count="31" uniqueCount="31">
  <si>
    <t>CONCEPTO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</si>
  <si>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</si>
  <si>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</si>
  <si>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</si>
  <si>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</si>
  <si>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</si>
  <si>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</si>
  <si>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</si>
  <si>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</si>
  <si>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</si>
  <si>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</si>
  <si>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</si>
  <si>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2.   Transferencias Federales Etiquetadas (2=A+B+C+D+E)</t>
  </si>
  <si>
    <t>B.    Convenios</t>
  </si>
  <si>
    <t>3.   Ingresos Derivados de Financiamientos (3=A)</t>
  </si>
  <si>
    <t>4.   Total de Ingresos Proyectados (4=1+2+3)</t>
  </si>
  <si>
    <t>Municipio de Puebla</t>
  </si>
  <si>
    <t xml:space="preserve">Proyecciones de Ingresos- LDF </t>
  </si>
  <si>
    <t xml:space="preserve">A.    Aportaciones </t>
  </si>
  <si>
    <t xml:space="preserve">2. Ingresos derivados de Financiamientos con Fuente de Pago de Transferencias Federales Etiquetadas.
</t>
  </si>
  <si>
    <t>3. Ingresos Derivados de Financiamiento (3 = 1 + 2)</t>
  </si>
  <si>
    <t>Datos Informativos</t>
  </si>
  <si>
    <t>G.    Ingresos por Ventas de Bienes y Prestación de Servicios</t>
  </si>
  <si>
    <t>(PESOS)</t>
  </si>
  <si>
    <t>(CIFRAS NOMINALES)</t>
  </si>
  <si>
    <t xml:space="preserve">C.    Fondos Distintos de Aportaciones </t>
  </si>
  <si>
    <t>D. Transferencias, Asignaciones, Subsidios y Subvenciones, y Pensiones y Jubilaciones</t>
  </si>
  <si>
    <t>E. Otras Transferencias Federales Etiquetadas</t>
  </si>
  <si>
    <t>J.     Transferencias y Asignaciones</t>
  </si>
  <si>
    <t>A.    Ingresos Derivados de Financiamientos</t>
  </si>
  <si>
    <t>1. Ingresos Derivados de Financiamientos con Fuente de Pago de Recursos de Libre Disposición.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</si>
</sst>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5"/>
      <color theme="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7" fillId="0" borderId="1" xfId="0" applyFont="1" applyBorder="1"/>
    <xf numFmtId="43" fontId="7" fillId="0" borderId="1" xfId="1" applyFont="1" applyBorder="1"/>
    <xf numFmtId="43" fontId="7" fillId="2" borderId="1" xfId="1" applyFont="1" applyFill="1" applyBorder="1"/>
    <xf numFmtId="0" fontId="7" fillId="0" borderId="1" xfId="0" applyFont="1" applyBorder="1" applyAlignment="1">
      <alignment horizontal="justify" vertical="justify" wrapText="1"/>
    </xf>
    <xf numFmtId="43" fontId="6" fillId="0" borderId="1" xfId="1" applyFont="1" applyBorder="1"/>
    <xf numFmtId="43" fontId="6" fillId="0" borderId="2" xfId="0" applyNumberFormat="1" applyFont="1" applyBorder="1" applyAlignment="1">
      <alignment horizontal="left" vertical="center" wrapText="1" indent="1"/>
    </xf>
    <xf numFmtId="43" fontId="6" fillId="0" borderId="2" xfId="1" applyFont="1" applyFill="1" applyBorder="1" applyAlignment="1" applyProtection="1">
      <alignment horizontal="left" vertical="center" wrapText="1" indent="1"/>
    </xf>
    <xf numFmtId="43" fontId="6" fillId="0" borderId="9" xfId="0" applyNumberFormat="1" applyFont="1" applyBorder="1" applyAlignment="1">
      <alignment horizontal="left" vertical="center" wrapText="1" inden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 indent="1"/>
    </xf>
    <xf numFmtId="43" fontId="8" fillId="0" borderId="0" xfId="0" applyNumberFormat="1" applyFont="1" applyAlignment="1">
      <alignment horizontal="left" vertical="top" wrapText="1" indent="1"/>
    </xf>
    <xf numFmtId="0" fontId="8" fillId="0" borderId="3" xfId="0" applyFont="1" applyBorder="1" applyAlignment="1">
      <alignment horizontal="left" vertical="top" wrapText="1" indent="1"/>
    </xf>
    <xf numFmtId="43" fontId="8" fillId="0" borderId="4" xfId="0" applyNumberFormat="1" applyFont="1" applyBorder="1" applyAlignment="1">
      <alignment horizontal="left" vertical="top" wrapText="1" indent="1"/>
    </xf>
    <xf numFmtId="0" fontId="8" fillId="0" borderId="11" xfId="0" applyFont="1" applyBorder="1" applyAlignment="1">
      <alignment horizontal="left" vertical="top" wrapText="1" indent="1"/>
    </xf>
    <xf numFmtId="43" fontId="8" fillId="0" borderId="12" xfId="0" applyNumberFormat="1" applyFont="1" applyBorder="1" applyAlignment="1">
      <alignment horizontal="left" vertical="top" wrapText="1" indent="1"/>
    </xf>
    <xf numFmtId="0" fontId="9" fillId="0" borderId="11" xfId="0" applyFont="1" applyBorder="1" applyAlignment="1">
      <alignment horizontal="left" vertical="top" wrapText="1" indent="1"/>
    </xf>
    <xf numFmtId="0" fontId="8" fillId="0" borderId="12" xfId="0" applyFont="1" applyBorder="1" applyAlignment="1">
      <alignment horizontal="left" vertical="top" wrapText="1" indent="1"/>
    </xf>
    <xf numFmtId="0" fontId="9" fillId="0" borderId="6" xfId="0" applyFont="1" applyBorder="1" applyAlignment="1">
      <alignment horizontal="left" vertical="top" wrapText="1" indent="1"/>
    </xf>
    <xf numFmtId="0" fontId="8" fillId="0" borderId="7" xfId="0" applyFont="1" applyBorder="1" applyAlignment="1">
      <alignment horizontal="left" vertical="top" wrapText="1" indent="1"/>
    </xf>
    <xf numFmtId="0" fontId="8" fillId="0" borderId="8" xfId="0" applyFont="1" applyBorder="1" applyAlignment="1">
      <alignment horizontal="left" vertical="top" wrapText="1" indent="1"/>
    </xf>
    <xf numFmtId="0" fontId="9" fillId="0" borderId="0" xfId="0" applyFont="1" applyAlignment="1">
      <alignment vertical="top" wrapText="1"/>
    </xf>
    <xf numFmtId="43" fontId="8" fillId="0" borderId="5" xfId="0" applyNumberFormat="1" applyFont="1" applyBorder="1" applyAlignment="1">
      <alignment horizontal="left" vertical="top" wrapText="1" indent="1"/>
    </xf>
    <xf numFmtId="0" fontId="9" fillId="0" borderId="0" xfId="0" applyFont="1" applyAlignment="1">
      <alignment horizontal="left" vertical="top" wrapText="1" indent="1"/>
    </xf>
    <xf numFmtId="43" fontId="2" fillId="0" borderId="0" xfId="1" applyFont="1"/>
    <xf numFmtId="43" fontId="4" fillId="0" borderId="0" xfId="1" applyFont="1" applyAlignment="1">
      <alignment wrapText="1"/>
    </xf>
    <xf numFmtId="43" fontId="7" fillId="0" borderId="1" xfId="1" applyFont="1" applyBorder="1" applyAlignment="1">
      <alignment vertical="center"/>
    </xf>
    <xf numFmtId="43" fontId="7" fillId="0" borderId="1" xfId="1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9" fontId="4" fillId="0" borderId="0" xfId="0" applyNumberFormat="1" applyFont="1" applyAlignment="1">
      <alignment wrapText="1"/>
    </xf>
    <xf numFmtId="43" fontId="7" fillId="2" borderId="1" xfId="1" applyFont="1" applyFill="1" applyBorder="1" applyAlignment="1">
      <alignment vertical="center"/>
    </xf>
    <xf numFmtId="43" fontId="6" fillId="2" borderId="9" xfId="0" applyNumberFormat="1" applyFont="1" applyFill="1" applyBorder="1" applyAlignment="1">
      <alignment horizontal="left" vertical="center" wrapText="1" indent="1"/>
    </xf>
    <xf numFmtId="0" fontId="6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5">
    <cellStyle name="Millares" xfId="1" builtinId="3"/>
    <cellStyle name="Millares 2" xfId="2"/>
    <cellStyle name="Moneda 2" xfId="3"/>
    <cellStyle name="Normal" xfId="0" builtinId="0"/>
    <cellStyle name="Normal 3 2" xfId="4"/>
  </cellStyles>
  <dxfs count="0"/>
  <tableStyles count="0" defaultTableStyle="TableStyleMedium9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114300</xdr:rowOff>
    </xdr:from>
    <xdr:to>
      <xdr:col>1</xdr:col>
      <xdr:colOff>2457450</xdr:colOff>
      <xdr:row>4</xdr:row>
      <xdr:rowOff>176212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04800"/>
          <a:ext cx="2286000" cy="862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tabSelected="1" topLeftCell="A25" zoomScaleNormal="100" workbookViewId="0">
      <selection activeCell="F46" sqref="F46"/>
    </sheetView>
  </sheetViews>
  <sheetFormatPr baseColWidth="10" defaultRowHeight="14.25" x14ac:dyDescent="0.2"/>
  <cols>
    <col min="1" max="1" width="2.28515625" style="1" customWidth="1"/>
    <col min="2" max="2" width="42.28515625" style="1" customWidth="1"/>
    <col min="3" max="6" width="19.7109375" style="1" bestFit="1" customWidth="1"/>
    <col min="7" max="7" width="19.5703125" style="1" bestFit="1" customWidth="1"/>
    <col min="8" max="8" width="21" style="28" customWidth="1"/>
    <col min="9" max="9" width="18.5703125" style="1" bestFit="1" customWidth="1"/>
    <col min="10" max="16384" width="11.42578125" style="1"/>
  </cols>
  <sheetData>
    <row r="1" spans="2:9" ht="15" x14ac:dyDescent="0.25">
      <c r="B1" s="2"/>
      <c r="C1" s="2"/>
      <c r="D1" s="2"/>
      <c r="E1" s="2"/>
      <c r="F1" s="2"/>
    </row>
    <row r="2" spans="2:9" ht="21.95" customHeight="1" x14ac:dyDescent="0.3">
      <c r="B2" s="43" t="s">
        <v>16</v>
      </c>
      <c r="C2" s="44"/>
      <c r="D2" s="44"/>
      <c r="E2" s="44"/>
      <c r="F2" s="45"/>
    </row>
    <row r="3" spans="2:9" ht="21.95" customHeight="1" x14ac:dyDescent="0.3">
      <c r="B3" s="46" t="s">
        <v>17</v>
      </c>
      <c r="C3" s="47"/>
      <c r="D3" s="47"/>
      <c r="E3" s="47"/>
      <c r="F3" s="48"/>
    </row>
    <row r="4" spans="2:9" ht="19.5" x14ac:dyDescent="0.3">
      <c r="B4" s="32"/>
      <c r="C4" s="42" t="s">
        <v>23</v>
      </c>
      <c r="D4" s="42"/>
      <c r="E4" s="33"/>
      <c r="F4" s="34"/>
    </row>
    <row r="5" spans="2:9" ht="19.5" x14ac:dyDescent="0.3">
      <c r="B5" s="35"/>
      <c r="C5" s="49" t="s">
        <v>24</v>
      </c>
      <c r="D5" s="49"/>
      <c r="E5" s="36"/>
      <c r="F5" s="37"/>
    </row>
    <row r="6" spans="2:9" s="3" customFormat="1" ht="22.5" customHeight="1" x14ac:dyDescent="0.2">
      <c r="B6" s="38" t="s">
        <v>0</v>
      </c>
      <c r="C6" s="38">
        <v>2025</v>
      </c>
      <c r="D6" s="38">
        <v>2026</v>
      </c>
      <c r="E6" s="38">
        <v>2027</v>
      </c>
      <c r="F6" s="38">
        <v>2028</v>
      </c>
      <c r="H6" s="29"/>
    </row>
    <row r="7" spans="2:9" s="3" customFormat="1" ht="31.5" x14ac:dyDescent="0.2">
      <c r="B7" s="12" t="s">
        <v>1</v>
      </c>
      <c r="C7" s="9">
        <f>SUM(C8:C19)</f>
        <v>5185269668.2891502</v>
      </c>
      <c r="D7" s="9">
        <f>SUM(D8:D19)</f>
        <v>5392680455.0159998</v>
      </c>
      <c r="E7" s="9">
        <f>SUM(E8:E19)</f>
        <v>5608387673.210001</v>
      </c>
      <c r="F7" s="9">
        <f>SUM(F8:F19)</f>
        <v>5832723180.1599998</v>
      </c>
      <c r="G7" s="39"/>
      <c r="H7" s="29"/>
    </row>
    <row r="8" spans="2:9" ht="15.75" x14ac:dyDescent="0.25">
      <c r="B8" s="4" t="s">
        <v>2</v>
      </c>
      <c r="C8" s="5">
        <v>1221492028.2</v>
      </c>
      <c r="D8" s="31">
        <v>1270351709.3299999</v>
      </c>
      <c r="E8" s="31">
        <v>1321165777.7</v>
      </c>
      <c r="F8" s="31">
        <v>1374012408.8099999</v>
      </c>
      <c r="G8" s="28"/>
      <c r="I8" s="28"/>
    </row>
    <row r="9" spans="2:9" ht="15.75" x14ac:dyDescent="0.25">
      <c r="B9" s="4" t="s">
        <v>3</v>
      </c>
      <c r="C9" s="5">
        <v>0</v>
      </c>
      <c r="D9" s="31">
        <v>0</v>
      </c>
      <c r="E9" s="31">
        <v>0</v>
      </c>
      <c r="F9" s="31">
        <v>0</v>
      </c>
      <c r="G9" s="28"/>
      <c r="I9" s="28"/>
    </row>
    <row r="10" spans="2:9" ht="15.75" x14ac:dyDescent="0.25">
      <c r="B10" s="4" t="s">
        <v>4</v>
      </c>
      <c r="C10" s="5">
        <v>2954411.45</v>
      </c>
      <c r="D10" s="31">
        <v>3072587.91</v>
      </c>
      <c r="E10" s="31">
        <v>3195491.42</v>
      </c>
      <c r="F10" s="31">
        <v>3323311.08</v>
      </c>
      <c r="G10" s="28"/>
      <c r="I10" s="28"/>
    </row>
    <row r="11" spans="2:9" ht="15.75" x14ac:dyDescent="0.25">
      <c r="B11" s="4" t="s">
        <v>5</v>
      </c>
      <c r="C11" s="5">
        <v>621274468.36000001</v>
      </c>
      <c r="D11" s="31">
        <v>646125447.09000003</v>
      </c>
      <c r="E11" s="31">
        <v>671970464.98000002</v>
      </c>
      <c r="F11" s="31">
        <v>698849283.58000004</v>
      </c>
      <c r="G11" s="28"/>
      <c r="I11" s="28"/>
    </row>
    <row r="12" spans="2:9" s="2" customFormat="1" ht="15.75" x14ac:dyDescent="0.25">
      <c r="B12" s="4" t="s">
        <v>6</v>
      </c>
      <c r="C12" s="5">
        <v>35041284.829449996</v>
      </c>
      <c r="D12" s="31">
        <v>36442936.219999999</v>
      </c>
      <c r="E12" s="31">
        <v>37900653.670000002</v>
      </c>
      <c r="F12" s="31">
        <v>39416679.82</v>
      </c>
      <c r="G12" s="28"/>
      <c r="H12" s="28"/>
      <c r="I12" s="28"/>
    </row>
    <row r="13" spans="2:9" ht="15.75" x14ac:dyDescent="0.25">
      <c r="B13" s="4" t="s">
        <v>7</v>
      </c>
      <c r="C13" s="5">
        <v>162612921.90499997</v>
      </c>
      <c r="D13" s="31">
        <v>169117438.78</v>
      </c>
      <c r="E13" s="31">
        <v>175882136.33000001</v>
      </c>
      <c r="F13" s="31">
        <v>182917421.78999999</v>
      </c>
      <c r="G13" s="28"/>
      <c r="I13" s="28"/>
    </row>
    <row r="14" spans="2:9" ht="31.5" x14ac:dyDescent="0.2">
      <c r="B14" s="7" t="s">
        <v>22</v>
      </c>
      <c r="C14" s="30">
        <v>0</v>
      </c>
      <c r="D14" s="31">
        <v>0</v>
      </c>
      <c r="E14" s="31">
        <v>0</v>
      </c>
      <c r="F14" s="31">
        <v>0</v>
      </c>
      <c r="G14" s="28"/>
      <c r="I14" s="28"/>
    </row>
    <row r="15" spans="2:9" ht="15.75" x14ac:dyDescent="0.25">
      <c r="B15" s="4" t="s">
        <v>8</v>
      </c>
      <c r="C15" s="5">
        <v>3141894553.5446997</v>
      </c>
      <c r="D15" s="31">
        <v>3267570335.6859999</v>
      </c>
      <c r="E15" s="31">
        <v>3398273149.1100001</v>
      </c>
      <c r="F15" s="40">
        <v>3534204075.0799999</v>
      </c>
      <c r="G15" s="28"/>
      <c r="I15" s="28"/>
    </row>
    <row r="16" spans="2:9" ht="31.5" x14ac:dyDescent="0.2">
      <c r="B16" s="7" t="s">
        <v>9</v>
      </c>
      <c r="C16" s="30">
        <v>0</v>
      </c>
      <c r="D16" s="31">
        <f t="shared" ref="D16:E19" si="0">C16*1.055</f>
        <v>0</v>
      </c>
      <c r="E16" s="30">
        <v>0</v>
      </c>
      <c r="F16" s="31">
        <f t="shared" ref="F16:F19" si="1">E16*1.04</f>
        <v>0</v>
      </c>
      <c r="G16" s="28"/>
      <c r="I16" s="28"/>
    </row>
    <row r="17" spans="2:9" s="2" customFormat="1" ht="15.75" x14ac:dyDescent="0.25">
      <c r="B17" s="4" t="s">
        <v>28</v>
      </c>
      <c r="C17" s="5">
        <v>0</v>
      </c>
      <c r="D17" s="31">
        <f t="shared" si="0"/>
        <v>0</v>
      </c>
      <c r="E17" s="30">
        <f t="shared" si="0"/>
        <v>0</v>
      </c>
      <c r="F17" s="31">
        <f t="shared" si="1"/>
        <v>0</v>
      </c>
      <c r="G17" s="28"/>
      <c r="H17" s="28"/>
      <c r="I17" s="28"/>
    </row>
    <row r="18" spans="2:9" ht="15.75" x14ac:dyDescent="0.25">
      <c r="B18" s="4" t="s">
        <v>10</v>
      </c>
      <c r="C18" s="5">
        <v>0</v>
      </c>
      <c r="D18" s="31">
        <f t="shared" si="0"/>
        <v>0</v>
      </c>
      <c r="E18" s="30">
        <f t="shared" si="0"/>
        <v>0</v>
      </c>
      <c r="F18" s="31">
        <f t="shared" si="1"/>
        <v>0</v>
      </c>
      <c r="G18" s="28"/>
      <c r="I18" s="28"/>
    </row>
    <row r="19" spans="2:9" ht="15.75" x14ac:dyDescent="0.25">
      <c r="B19" s="4" t="s">
        <v>11</v>
      </c>
      <c r="C19" s="5">
        <v>0</v>
      </c>
      <c r="D19" s="31">
        <f t="shared" si="0"/>
        <v>0</v>
      </c>
      <c r="E19" s="30">
        <f t="shared" si="0"/>
        <v>0</v>
      </c>
      <c r="F19" s="31">
        <f t="shared" si="1"/>
        <v>0</v>
      </c>
      <c r="G19" s="28"/>
      <c r="I19" s="28"/>
    </row>
    <row r="20" spans="2:9" s="2" customFormat="1" ht="31.5" x14ac:dyDescent="0.25">
      <c r="B20" s="12" t="s">
        <v>12</v>
      </c>
      <c r="C20" s="10">
        <f>SUM(C21:C25)</f>
        <v>2150473890.987</v>
      </c>
      <c r="D20" s="10">
        <f t="shared" ref="D20:F20" si="2">SUM(D21:D25)</f>
        <v>2236492846.6300001</v>
      </c>
      <c r="E20" s="10">
        <f t="shared" si="2"/>
        <v>2325952560.4899998</v>
      </c>
      <c r="F20" s="10">
        <f t="shared" si="2"/>
        <v>2418990662.9099998</v>
      </c>
      <c r="G20" s="28"/>
      <c r="H20" s="28"/>
      <c r="I20" s="28"/>
    </row>
    <row r="21" spans="2:9" ht="15.75" x14ac:dyDescent="0.25">
      <c r="B21" s="4" t="s">
        <v>18</v>
      </c>
      <c r="C21" s="5">
        <v>2150473890.987</v>
      </c>
      <c r="D21" s="31">
        <v>2236492846.6300001</v>
      </c>
      <c r="E21" s="31">
        <v>2325952560.4899998</v>
      </c>
      <c r="F21" s="31">
        <v>2418990662.9099998</v>
      </c>
      <c r="G21" s="28"/>
      <c r="I21" s="28"/>
    </row>
    <row r="22" spans="2:9" ht="15.75" x14ac:dyDescent="0.25">
      <c r="B22" s="4" t="s">
        <v>13</v>
      </c>
      <c r="C22" s="6">
        <v>0</v>
      </c>
      <c r="D22" s="31">
        <f t="shared" ref="D22:F27" si="3">C22*1.055</f>
        <v>0</v>
      </c>
      <c r="E22" s="30">
        <f t="shared" si="3"/>
        <v>0</v>
      </c>
      <c r="F22" s="30">
        <f t="shared" si="3"/>
        <v>0</v>
      </c>
      <c r="G22" s="28"/>
      <c r="I22" s="28"/>
    </row>
    <row r="23" spans="2:9" ht="15.75" x14ac:dyDescent="0.25">
      <c r="B23" s="4" t="s">
        <v>25</v>
      </c>
      <c r="C23" s="6">
        <v>0</v>
      </c>
      <c r="D23" s="31">
        <f t="shared" si="3"/>
        <v>0</v>
      </c>
      <c r="E23" s="30">
        <f t="shared" si="3"/>
        <v>0</v>
      </c>
      <c r="F23" s="30">
        <f t="shared" si="3"/>
        <v>0</v>
      </c>
      <c r="G23" s="28"/>
      <c r="I23" s="28"/>
    </row>
    <row r="24" spans="2:9" ht="31.5" x14ac:dyDescent="0.25">
      <c r="B24" s="7" t="s">
        <v>26</v>
      </c>
      <c r="C24" s="6">
        <v>0</v>
      </c>
      <c r="D24" s="31">
        <f t="shared" si="3"/>
        <v>0</v>
      </c>
      <c r="E24" s="30">
        <f t="shared" si="3"/>
        <v>0</v>
      </c>
      <c r="F24" s="30">
        <f t="shared" si="3"/>
        <v>0</v>
      </c>
      <c r="G24" s="28"/>
      <c r="I24" s="28"/>
    </row>
    <row r="25" spans="2:9" ht="15.75" x14ac:dyDescent="0.25">
      <c r="B25" s="4" t="s">
        <v>27</v>
      </c>
      <c r="C25" s="6">
        <v>0</v>
      </c>
      <c r="D25" s="31">
        <f t="shared" si="3"/>
        <v>0</v>
      </c>
      <c r="E25" s="30">
        <f t="shared" si="3"/>
        <v>0</v>
      </c>
      <c r="F25" s="30">
        <f t="shared" si="3"/>
        <v>0</v>
      </c>
      <c r="G25" s="28"/>
      <c r="I25" s="28"/>
    </row>
    <row r="26" spans="2:9" ht="31.5" x14ac:dyDescent="0.25">
      <c r="B26" s="12" t="s">
        <v>14</v>
      </c>
      <c r="C26" s="8">
        <v>0</v>
      </c>
      <c r="D26" s="8">
        <v>0</v>
      </c>
      <c r="E26" s="8">
        <v>0</v>
      </c>
      <c r="F26" s="8">
        <v>0</v>
      </c>
      <c r="G26" s="28"/>
      <c r="I26" s="28"/>
    </row>
    <row r="27" spans="2:9" ht="15.75" x14ac:dyDescent="0.25">
      <c r="B27" s="4" t="s">
        <v>29</v>
      </c>
      <c r="C27" s="5">
        <v>0</v>
      </c>
      <c r="D27" s="31">
        <f t="shared" si="3"/>
        <v>0</v>
      </c>
      <c r="E27" s="30">
        <f t="shared" si="3"/>
        <v>0</v>
      </c>
      <c r="F27" s="30">
        <f t="shared" si="3"/>
        <v>0</v>
      </c>
      <c r="G27" s="28"/>
      <c r="I27" s="28"/>
    </row>
    <row r="28" spans="2:9" ht="31.5" x14ac:dyDescent="0.2">
      <c r="B28" s="13" t="s">
        <v>15</v>
      </c>
      <c r="C28" s="11">
        <f>C7+C20+C26</f>
        <v>7335743559.2761497</v>
      </c>
      <c r="D28" s="11">
        <f>D7+D20+D26</f>
        <v>7629173301.6459999</v>
      </c>
      <c r="E28" s="41">
        <f>E7+E20+E26</f>
        <v>7934340233.7000008</v>
      </c>
      <c r="F28" s="41">
        <f>F7+F20+F26</f>
        <v>8251713843.0699997</v>
      </c>
      <c r="G28" s="28"/>
      <c r="I28" s="28"/>
    </row>
    <row r="29" spans="2:9" ht="15" x14ac:dyDescent="0.2">
      <c r="B29" s="16"/>
      <c r="C29" s="17"/>
      <c r="D29" s="17"/>
      <c r="E29" s="17"/>
      <c r="F29" s="26"/>
    </row>
    <row r="30" spans="2:9" ht="15" x14ac:dyDescent="0.2">
      <c r="B30" s="18" t="s">
        <v>21</v>
      </c>
      <c r="C30" s="15"/>
      <c r="D30" s="14"/>
      <c r="E30" s="15"/>
      <c r="F30" s="19"/>
    </row>
    <row r="31" spans="2:9" ht="40.5" customHeight="1" x14ac:dyDescent="0.2">
      <c r="B31" s="20" t="s">
        <v>30</v>
      </c>
      <c r="C31" s="25"/>
      <c r="D31" s="14"/>
      <c r="E31" s="14"/>
      <c r="F31" s="21"/>
    </row>
    <row r="32" spans="2:9" ht="51" customHeight="1" x14ac:dyDescent="0.2">
      <c r="B32" s="20" t="s">
        <v>19</v>
      </c>
      <c r="C32" s="14"/>
      <c r="D32" s="14"/>
      <c r="E32" s="14"/>
      <c r="F32" s="21"/>
    </row>
    <row r="33" spans="2:6" ht="30" x14ac:dyDescent="0.2">
      <c r="B33" s="22" t="s">
        <v>20</v>
      </c>
      <c r="C33" s="23"/>
      <c r="D33" s="23"/>
      <c r="E33" s="23"/>
      <c r="F33" s="24"/>
    </row>
    <row r="34" spans="2:6" ht="15" x14ac:dyDescent="0.2">
      <c r="B34" s="27"/>
      <c r="C34" s="14"/>
      <c r="D34" s="14"/>
      <c r="E34" s="14"/>
      <c r="F34" s="14"/>
    </row>
  </sheetData>
  <mergeCells count="4">
    <mergeCell ref="C4:D4"/>
    <mergeCell ref="B2:F2"/>
    <mergeCell ref="B3:F3"/>
    <mergeCell ref="C5:D5"/>
  </mergeCells>
  <pageMargins left="0.70866141732283472" right="0.17" top="0.6692913385826772" bottom="0.39370078740157483" header="0.15748031496062992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Proyecciones</vt:lpstr>
      <vt:lpstr>Proyecciones!Área_de_impresión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2025-03-13T19:43:25Z</cp:lastPrinted>
  <dcterms:created xsi:type="dcterms:W3CDTF">2017-07-18T14:49:54Z</dcterms:created>
  <dcterms:modified xsi:type="dcterms:W3CDTF">2025-03-13T19:43:39Z</dcterms:modified>
</cp:coreProperties>
</file>